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autoCompressPictures="0" defaultThemeVersion="124226"/>
  <mc:AlternateContent xmlns:mc="http://schemas.openxmlformats.org/markup-compatibility/2006">
    <mc:Choice Requires="x15">
      <x15ac:absPath xmlns:x15ac="http://schemas.microsoft.com/office/spreadsheetml/2010/11/ac" url="O:\RCMRC Projects\2015 Pilot Studies\4_Funded\5_McClenathan\DRCC Package\"/>
    </mc:Choice>
  </mc:AlternateContent>
  <bookViews>
    <workbookView xWindow="0" yWindow="0" windowWidth="25530" windowHeight="14970" tabRatio="892"/>
  </bookViews>
  <sheets>
    <sheet name="Project" sheetId="22" r:id="rId1"/>
    <sheet name="Study" sheetId="2" r:id="rId2"/>
    <sheet name="Study Design" sheetId="13" r:id="rId3"/>
    <sheet name="Subjects" sheetId="11" r:id="rId4"/>
    <sheet name="Treatments" sheetId="12" r:id="rId5"/>
    <sheet name="Collection" sheetId="15" r:id="rId6"/>
    <sheet name="SamplePrep" sheetId="16" r:id="rId7"/>
    <sheet name="Chromatography" sheetId="19" r:id="rId8"/>
    <sheet name="Analysis" sheetId="17" r:id="rId9"/>
    <sheet name="MS" sheetId="18" r:id="rId10"/>
    <sheet name="NMR" sheetId="20" r:id="rId11"/>
    <sheet name="ExampleofStudyDesign" sheetId="23" r:id="rId12"/>
    <sheet name="x" sheetId="21" r:id="rId13"/>
    <sheet name="Ontology" sheetId="24" state="hidden" r:id="rId14"/>
  </sheets>
  <externalReferences>
    <externalReference r:id="rId15"/>
  </externalReferences>
  <definedNames>
    <definedName name="address">Ontology!$D$2:$D$25</definedName>
    <definedName name="Analysis_type">Ontology!$G$2:$G$3</definedName>
    <definedName name="freq">Ontology!$U$2:$U$5</definedName>
    <definedName name="Institute">Ontology!$D$2:$D$25</definedName>
    <definedName name="Instrument_name">Ontology!$K$2:$K$20</definedName>
    <definedName name="Instrument_type">Ontology!$M$2:$M$11</definedName>
    <definedName name="Ion_mode">Ontology!$I$2:$I$3</definedName>
    <definedName name="mode">Ontology!$I$2:$I$3</definedName>
    <definedName name="MS_type">Ontology!$O$2:$O$8</definedName>
    <definedName name="Ni">Ontology!$Q$2:$Q$4</definedName>
    <definedName name="Ninst">Ontology!$Q$2:$Q$4</definedName>
    <definedName name="NMR_expt_type">Ontology!$S$2:$S$6</definedName>
    <definedName name="NMR_instrument_type">Ontology!$Q$2:$Q$4</definedName>
    <definedName name="Nt">Ontology!$S$2:$S$6</definedName>
    <definedName name="Ntype">Ontology!$S$2:$S$6</definedName>
    <definedName name="_xlnm.Print_Area" localSheetId="5">Collection!$C$1:$Z$69</definedName>
    <definedName name="_xlnm.Print_Area" localSheetId="0">Project!$C$1:$Z$68</definedName>
    <definedName name="_xlnm.Print_Area" localSheetId="6">SamplePrep!$C$1:$Z$19</definedName>
    <definedName name="_xlnm.Print_Area" localSheetId="1">Study!$C$1:$Z$72</definedName>
    <definedName name="_xlnm.Print_Area" localSheetId="2">'Study Design'!$D$1:$Z$74</definedName>
    <definedName name="_xlnm.Print_Area" localSheetId="3">Subjects!$C$1:$V$72</definedName>
    <definedName name="_xlnm.Print_Area" localSheetId="4">Treatments!$C$1:$AD$55</definedName>
    <definedName name="Species">Ontology!$A$2:$A$24</definedName>
    <definedName name="spectrometer_frequency">Ontology!$U$2:$U$5</definedName>
    <definedName name="Subjects_Subject_Species">Ontology!$A$2:$A$28</definedName>
  </definedNames>
  <calcPr calcId="152511"/>
  <extLst>
    <ext xmlns:mx="http://schemas.microsoft.com/office/mac/excel/2008/main" uri="{7523E5D3-25F3-A5E0-1632-64F254C22452}">
      <mx:ArchID Flags="2"/>
    </ext>
  </extLst>
</workbook>
</file>

<file path=xl/calcChain.xml><?xml version="1.0" encoding="utf-8"?>
<calcChain xmlns="http://schemas.openxmlformats.org/spreadsheetml/2006/main">
  <c r="D10" i="2" l="1"/>
  <c r="D4" i="11" l="1"/>
</calcChain>
</file>

<file path=xl/sharedStrings.xml><?xml version="1.0" encoding="utf-8"?>
<sst xmlns="http://schemas.openxmlformats.org/spreadsheetml/2006/main" count="868" uniqueCount="749">
  <si>
    <t>Study Identifier</t>
  </si>
  <si>
    <t>Laboratory</t>
  </si>
  <si>
    <t>Address</t>
  </si>
  <si>
    <t>Phone</t>
  </si>
  <si>
    <t>Taxonomy ID</t>
  </si>
  <si>
    <t>CELL:Strain Details</t>
  </si>
  <si>
    <t>Weight or Weight range</t>
  </si>
  <si>
    <t>Height or Height range</t>
  </si>
  <si>
    <t>Gender</t>
  </si>
  <si>
    <t>HUMAN:Race</t>
  </si>
  <si>
    <t>HUMAN:Ethnicity</t>
  </si>
  <si>
    <t>HUMAN:Lifestyle Factors</t>
  </si>
  <si>
    <t>HUMAN:Medications</t>
  </si>
  <si>
    <t>HUMAN:Prescription/OTC</t>
  </si>
  <si>
    <t>HUMAN:Smoking Status</t>
  </si>
  <si>
    <t>HUMAN:Alcohol/Drug Use</t>
  </si>
  <si>
    <t>HUMAN:Nutrition</t>
  </si>
  <si>
    <t>ANIMAL:Animal Supplier</t>
  </si>
  <si>
    <t>ANIMAL:Housing</t>
  </si>
  <si>
    <t>ANIMAL:Light cycle</t>
  </si>
  <si>
    <t>ANIMAL:Feed</t>
  </si>
  <si>
    <t>ANIMAL:Water</t>
  </si>
  <si>
    <t>Notes:</t>
  </si>
  <si>
    <t>Study Title*</t>
  </si>
  <si>
    <t>Study Summary (Description/Design)*</t>
  </si>
  <si>
    <t>Institute*</t>
  </si>
  <si>
    <t>Department*</t>
  </si>
  <si>
    <t>Email*</t>
  </si>
  <si>
    <t>Study type* (timecourse,drug dosage,etc.)</t>
  </si>
  <si>
    <t>Treatment Summary</t>
  </si>
  <si>
    <t>ANIMAL:Anesthesia</t>
  </si>
  <si>
    <t>ANIMAL:Fasting</t>
  </si>
  <si>
    <t>HUMAN:Fasting</t>
  </si>
  <si>
    <t>CELL:Storage</t>
  </si>
  <si>
    <t>CELL:Media</t>
  </si>
  <si>
    <t>CELL:Harvesting</t>
  </si>
  <si>
    <t>PLANT:Growth Support</t>
  </si>
  <si>
    <t>PLANT:Growth Location</t>
  </si>
  <si>
    <t>PLANT:Humidity</t>
  </si>
  <si>
    <t>PLANT:Temperature</t>
  </si>
  <si>
    <t>PLANT:Harvest Date</t>
  </si>
  <si>
    <t>PLANT:Storage</t>
  </si>
  <si>
    <t>Treatment Protocol ID</t>
  </si>
  <si>
    <t>Factor1</t>
  </si>
  <si>
    <t>Collection Summary</t>
  </si>
  <si>
    <t>Collection Identifier</t>
  </si>
  <si>
    <t>Collection Protocol ID</t>
  </si>
  <si>
    <t>Processing Storage conditions</t>
  </si>
  <si>
    <t>Extract Cleanup</t>
  </si>
  <si>
    <t>Organ</t>
  </si>
  <si>
    <t>Weak Wash Solvent Name</t>
  </si>
  <si>
    <t>Weak Wash Volume</t>
  </si>
  <si>
    <t>Strong Wash Solvent Name</t>
  </si>
  <si>
    <t>Strong Wash Volume</t>
  </si>
  <si>
    <t>Target Sample Temperature</t>
  </si>
  <si>
    <t>Sample Loop Size</t>
  </si>
  <si>
    <t>Sample Syringe Size</t>
  </si>
  <si>
    <t>Chromatography Identifier</t>
  </si>
  <si>
    <t>Laboratory Name</t>
  </si>
  <si>
    <t>Software/Version</t>
  </si>
  <si>
    <t>Operator Name</t>
  </si>
  <si>
    <t>Randomization Order</t>
  </si>
  <si>
    <t>Detector Type</t>
  </si>
  <si>
    <t>Data Format</t>
  </si>
  <si>
    <t>Analysis Comments</t>
  </si>
  <si>
    <t>Analysis ID (will be added)</t>
  </si>
  <si>
    <t>MS ID (will be added)</t>
  </si>
  <si>
    <t>NMR ID (will be added)</t>
  </si>
  <si>
    <t>Presaturation Power level</t>
  </si>
  <si>
    <t>Chemical Shift Reference Compound</t>
  </si>
  <si>
    <t>Temperature</t>
  </si>
  <si>
    <t>Apodization</t>
  </si>
  <si>
    <t>NMR Comments</t>
  </si>
  <si>
    <t>Additives</t>
  </si>
  <si>
    <t>Collection Method</t>
  </si>
  <si>
    <t>Collection Frequency</t>
  </si>
  <si>
    <t>Collection Duration</t>
  </si>
  <si>
    <t>TISSUE/CELL Identification</t>
  </si>
  <si>
    <t>Submission Date (MM-DD-YYYY)*</t>
  </si>
  <si>
    <t>Study Comments</t>
  </si>
  <si>
    <t>Study ID (will be added)</t>
  </si>
  <si>
    <t>Sample Identifier</t>
  </si>
  <si>
    <t>Subject Species*</t>
  </si>
  <si>
    <t>Genotype/Strain</t>
  </si>
  <si>
    <t>Age or Age Range</t>
  </si>
  <si>
    <t>HUMAN:Trial Type</t>
  </si>
  <si>
    <t>HUMAN:Inclusion Criteria</t>
  </si>
  <si>
    <t>HUMAN:Exclusion Criteria</t>
  </si>
  <si>
    <t>ANIMAL:Inclusion Criteria</t>
  </si>
  <si>
    <t>CELL:Biosource or Supplier</t>
  </si>
  <si>
    <t>Subject Comments</t>
  </si>
  <si>
    <t>* = Required fields</t>
  </si>
  <si>
    <t>Treatment Type Identifier</t>
  </si>
  <si>
    <t>Treatment Type ID (will be added)</t>
  </si>
  <si>
    <t>Treatment Protocol Filename</t>
  </si>
  <si>
    <t>Treatment Protocol Comments</t>
  </si>
  <si>
    <t>Treatment (Abiotic, Biotic, Intervention)</t>
  </si>
  <si>
    <t>Treatment Compound</t>
  </si>
  <si>
    <t>Treatment Route</t>
  </si>
  <si>
    <t>Treatment Dose</t>
  </si>
  <si>
    <t>Treatment Dose Volume</t>
  </si>
  <si>
    <t>Treatment Dose Duration</t>
  </si>
  <si>
    <t>Treatment Vehicle</t>
  </si>
  <si>
    <t>ANIMAL:Veterinary Treatments</t>
  </si>
  <si>
    <t>ANIMAL:Acclimation Duration</t>
  </si>
  <si>
    <t>ANIMAL:EndPoints Euthanasia</t>
  </si>
  <si>
    <t>ANIMAL:EndPoints Tissue Collection List</t>
  </si>
  <si>
    <t>ANIMAL:EndPoints Tissue Processing Method</t>
  </si>
  <si>
    <t>ANIMAL:EndPoints Clinical Signs</t>
  </si>
  <si>
    <t>HUMAN:EndPoints Clinical Signs</t>
  </si>
  <si>
    <t>CELL:Growth Container</t>
  </si>
  <si>
    <t>CELL:Growth Configuration</t>
  </si>
  <si>
    <t>CELL:Growth Rate</t>
  </si>
  <si>
    <t>CELL:Inoculation Procedure</t>
  </si>
  <si>
    <t>CELL:Environmental Conditions</t>
  </si>
  <si>
    <t>PLANT:Plot Design</t>
  </si>
  <si>
    <t xml:space="preserve">PLANT:Light Period </t>
  </si>
  <si>
    <t>PLANT:Watering Regime</t>
  </si>
  <si>
    <t>PLANT:Nutritional Regime</t>
  </si>
  <si>
    <t>PLANT:Date of Plant Establishment</t>
  </si>
  <si>
    <t>PLANT:Growth Stage</t>
  </si>
  <si>
    <t xml:space="preserve">PLANT:Metabolism Quenching Method </t>
  </si>
  <si>
    <t>Collection ID (will be added)</t>
  </si>
  <si>
    <t>Collection Protocol Filename</t>
  </si>
  <si>
    <t>Collection Protocol Comments</t>
  </si>
  <si>
    <t>Collection Location</t>
  </si>
  <si>
    <t>Time of Collection (Relative to dose)</t>
  </si>
  <si>
    <t>Volume/Amount Collected</t>
  </si>
  <si>
    <t>Storage Conditions</t>
  </si>
  <si>
    <t>Collection Vials</t>
  </si>
  <si>
    <t>Storage Vials</t>
  </si>
  <si>
    <t>Collection Tube Temp</t>
  </si>
  <si>
    <t>BLOOD Serum or Plasma</t>
  </si>
  <si>
    <t>TISSUE/CELL Quantity Taken</t>
  </si>
  <si>
    <t>Sample Prep Identifier</t>
  </si>
  <si>
    <t>Sample Prep ID (will be added)</t>
  </si>
  <si>
    <t>Sample Prep Summary</t>
  </si>
  <si>
    <t>Sample Prep Protocol ID</t>
  </si>
  <si>
    <t>Sample Prep Protocol Filename</t>
  </si>
  <si>
    <t>Sample Prep Protocol Comments</t>
  </si>
  <si>
    <t>Processing Method (Lyophilization, Homogenization, Lysis, etc)</t>
  </si>
  <si>
    <t>Extraction Method</t>
  </si>
  <si>
    <t>Extract Concentration/Dilution</t>
  </si>
  <si>
    <t>Extract Enrichment (SPE, Desalting, etc)</t>
  </si>
  <si>
    <t>Extract Storage</t>
  </si>
  <si>
    <t>Sample Resuspension</t>
  </si>
  <si>
    <t>Sample Derivatization</t>
  </si>
  <si>
    <t>Sample Spiking (Internal Standards, Retention Standards, etc)</t>
  </si>
  <si>
    <t>Organ Specification</t>
  </si>
  <si>
    <t>Cell Type</t>
  </si>
  <si>
    <t>Subcellular Location</t>
  </si>
  <si>
    <t>Sample Type (Blood, Urine, Saliva, Tissue, Cell, other)*</t>
  </si>
  <si>
    <t>Chromatography ID (will be added)</t>
  </si>
  <si>
    <t>Chromatography Summary</t>
  </si>
  <si>
    <t>Chromatography Comments</t>
  </si>
  <si>
    <t>Instrument Name</t>
  </si>
  <si>
    <t>Column Name</t>
  </si>
  <si>
    <t>Column Pressure</t>
  </si>
  <si>
    <t>Column Temperature</t>
  </si>
  <si>
    <t>Flow Gradient</t>
  </si>
  <si>
    <t>Flow Rate</t>
  </si>
  <si>
    <t>Injection Temperature</t>
  </si>
  <si>
    <t>Internal Standard</t>
  </si>
  <si>
    <t>Internal Standard MT</t>
  </si>
  <si>
    <t>Retention Index</t>
  </si>
  <si>
    <t>Retention Time</t>
  </si>
  <si>
    <t>Sample Injection</t>
  </si>
  <si>
    <t>Sampling Cone</t>
  </si>
  <si>
    <t>Solvent A</t>
  </si>
  <si>
    <t>Solvent B</t>
  </si>
  <si>
    <t>Analytical Time</t>
  </si>
  <si>
    <t>Capillary Voltage</t>
  </si>
  <si>
    <t>Migration Time</t>
  </si>
  <si>
    <t>Oven Temperature</t>
  </si>
  <si>
    <t>Preconditioning</t>
  </si>
  <si>
    <t>Running Buffer</t>
  </si>
  <si>
    <t>Running Voltage</t>
  </si>
  <si>
    <t>Sheath Liquid</t>
  </si>
  <si>
    <t>Time Program</t>
  </si>
  <si>
    <t>Transferline Temperature</t>
  </si>
  <si>
    <t>Washing Buffer</t>
  </si>
  <si>
    <t>Analysis Identifier</t>
  </si>
  <si>
    <t>MS Identifier</t>
  </si>
  <si>
    <t>Ionization</t>
  </si>
  <si>
    <t>Bombardment</t>
  </si>
  <si>
    <t>Laser</t>
  </si>
  <si>
    <t>Matrix</t>
  </si>
  <si>
    <t>Nebulizer</t>
  </si>
  <si>
    <t>Scanning</t>
  </si>
  <si>
    <t>Capillary Temperature</t>
  </si>
  <si>
    <t>Collision Energy</t>
  </si>
  <si>
    <t>Collision Gas</t>
  </si>
  <si>
    <t>Dry Gas Flow</t>
  </si>
  <si>
    <t>Dry Gas Temp</t>
  </si>
  <si>
    <t>Fragment Voltage</t>
  </si>
  <si>
    <t>Fragmentation Method</t>
  </si>
  <si>
    <t>Gas Pressure</t>
  </si>
  <si>
    <t>Helium Flow</t>
  </si>
  <si>
    <t>Ion Source Temperature</t>
  </si>
  <si>
    <t>Ion Spray Voltage</t>
  </si>
  <si>
    <t>Ionization Energy</t>
  </si>
  <si>
    <t>Ionization Potential</t>
  </si>
  <si>
    <t>Mass Accuracy</t>
  </si>
  <si>
    <t>Precursor Type</t>
  </si>
  <si>
    <t>Reagent Gas</t>
  </si>
  <si>
    <t>Source Temperature</t>
  </si>
  <si>
    <t>Spray Voltage</t>
  </si>
  <si>
    <t>Activation Parameter</t>
  </si>
  <si>
    <t>Activation Time</t>
  </si>
  <si>
    <t>Atom Gun Current</t>
  </si>
  <si>
    <t>Automatic Gain Control</t>
  </si>
  <si>
    <t>CDL Side Octopoles Bias Voltage</t>
  </si>
  <si>
    <t>CDL Temperature</t>
  </si>
  <si>
    <t>Desolvation Gas Flow</t>
  </si>
  <si>
    <t>Desolvation Temperature</t>
  </si>
  <si>
    <t>Interface Voltage</t>
  </si>
  <si>
    <t>IT Side Octopoles Bias Voltage</t>
  </si>
  <si>
    <t>Octpole Voltage</t>
  </si>
  <si>
    <t>Probe Tip</t>
  </si>
  <si>
    <t>Resolution Setting</t>
  </si>
  <si>
    <t>Sample Dripping</t>
  </si>
  <si>
    <t>Scan Range M/Z</t>
  </si>
  <si>
    <t>Scanning Cycle</t>
  </si>
  <si>
    <t>Scanning Range</t>
  </si>
  <si>
    <t>Skimmer Voltage</t>
  </si>
  <si>
    <t>Tube Lens Voltage</t>
  </si>
  <si>
    <t>NMR Identifier</t>
  </si>
  <si>
    <t>Field Frequency Lock</t>
  </si>
  <si>
    <t>Standard Concentration</t>
  </si>
  <si>
    <t>NMR Probe</t>
  </si>
  <si>
    <t>NMR Tube Size</t>
  </si>
  <si>
    <t>Shimming Method</t>
  </si>
  <si>
    <t>Pulse Sequence</t>
  </si>
  <si>
    <t>Water Suppression</t>
  </si>
  <si>
    <t>Pulse Width</t>
  </si>
  <si>
    <t>Power Level</t>
  </si>
  <si>
    <t>Receiver Gain</t>
  </si>
  <si>
    <t>Offset Frequency (Water Suppression)</t>
  </si>
  <si>
    <t>Number of Scans (Transients)</t>
  </si>
  <si>
    <t>Dummy Scans</t>
  </si>
  <si>
    <t>Acquisition Time</t>
  </si>
  <si>
    <t>Relaxation Delay</t>
  </si>
  <si>
    <t>Spectral Width</t>
  </si>
  <si>
    <t>Number of Data Points (TD) Acquired</t>
  </si>
  <si>
    <t>Real Data Points (SI)</t>
  </si>
  <si>
    <t>Line Broadening</t>
  </si>
  <si>
    <t>Zero Filling</t>
  </si>
  <si>
    <t>Baseline Correction Method</t>
  </si>
  <si>
    <t>Chemical Shift Reference Standard</t>
  </si>
  <si>
    <t>Subject Type (Human, Aminal, Plant, Cells)*</t>
  </si>
  <si>
    <t>PLANT:Harvest Method</t>
  </si>
  <si>
    <t>Project Identifier</t>
  </si>
  <si>
    <t>Project ID (will be added)</t>
  </si>
  <si>
    <t>Project Title*</t>
  </si>
  <si>
    <t>Project Summary</t>
  </si>
  <si>
    <t>Funding source</t>
  </si>
  <si>
    <t>Project Type</t>
  </si>
  <si>
    <t>Factor2</t>
  </si>
  <si>
    <t>Subject Identifier</t>
  </si>
  <si>
    <t>Subject ID (will be added)</t>
  </si>
  <si>
    <t>Use a separate column for each factor</t>
  </si>
  <si>
    <t>CELL:Primary or immortalized</t>
  </si>
  <si>
    <t>CELL:Passage number</t>
  </si>
  <si>
    <t>CELL:Percent confluence</t>
  </si>
  <si>
    <t>CELL:Time since last media change</t>
  </si>
  <si>
    <t>Principal Investigator Last Name*</t>
  </si>
  <si>
    <t>Principal Investigator First Name*</t>
  </si>
  <si>
    <t>Study contact person: Last Name*</t>
  </si>
  <si>
    <t>Study contact person: First Name*</t>
  </si>
  <si>
    <t>Factor3</t>
  </si>
  <si>
    <t>Genotype</t>
  </si>
  <si>
    <t>Lanosterol(mg/ml)</t>
  </si>
  <si>
    <t>LabX_001</t>
  </si>
  <si>
    <t>Male</t>
  </si>
  <si>
    <t>Wt</t>
  </si>
  <si>
    <t>LabX_002</t>
  </si>
  <si>
    <t>LabX_003</t>
  </si>
  <si>
    <t>LabX_004</t>
  </si>
  <si>
    <t>LabX_005</t>
  </si>
  <si>
    <t>LabX_006</t>
  </si>
  <si>
    <t>LabX_007</t>
  </si>
  <si>
    <t>LXR-alpha KO</t>
  </si>
  <si>
    <t>LabX_008</t>
  </si>
  <si>
    <t>LabX_009</t>
  </si>
  <si>
    <t>LabX_010</t>
  </si>
  <si>
    <t>LabX_011</t>
  </si>
  <si>
    <t>LabX_012</t>
  </si>
  <si>
    <t>LabX_013</t>
  </si>
  <si>
    <t>Female</t>
  </si>
  <si>
    <t>LabX_014</t>
  </si>
  <si>
    <t>LabX_015</t>
  </si>
  <si>
    <t>LabX_016</t>
  </si>
  <si>
    <t>LabX_017</t>
  </si>
  <si>
    <t>LabX_018</t>
  </si>
  <si>
    <t>LabX_019</t>
  </si>
  <si>
    <t>LabX_020</t>
  </si>
  <si>
    <t>LabX_021</t>
  </si>
  <si>
    <t>LabX_022</t>
  </si>
  <si>
    <t>LabX_023</t>
  </si>
  <si>
    <t>LabX_024</t>
  </si>
  <si>
    <t>(See ExampleofStudyDesign tab for example)</t>
  </si>
  <si>
    <t>Binned data bin increment (ppm)</t>
  </si>
  <si>
    <t>Binned data protocol file</t>
  </si>
  <si>
    <t>Binned data normalization method</t>
  </si>
  <si>
    <t>Binned data excluded ranges (ppm)</t>
  </si>
  <si>
    <t>Binned data chemical shift range (ppm)</t>
  </si>
  <si>
    <t>CELL:Cell counts</t>
  </si>
  <si>
    <t>Data processing method Filename</t>
  </si>
  <si>
    <t>Protocol/methods Filename</t>
  </si>
  <si>
    <t>Submitter's Analysis Protocol ID</t>
  </si>
  <si>
    <t>Submitter's Acquisition ID</t>
  </si>
  <si>
    <t>Data acquisition method Filename</t>
  </si>
  <si>
    <t>Processed  File(s) (filename or directory)</t>
  </si>
  <si>
    <t>Instrument Parameters  File(s) (filename or directory)</t>
  </si>
  <si>
    <t>Raw File(s) (filename or directory)</t>
  </si>
  <si>
    <t>MS Ionization Type (ESI,MALDI,etc)*</t>
  </si>
  <si>
    <t>*: Required fields</t>
  </si>
  <si>
    <t>Instrument Name/Manufacturer*</t>
  </si>
  <si>
    <t>Submitter's Methods File ID</t>
  </si>
  <si>
    <t>Number of Groups</t>
  </si>
  <si>
    <t>Total Number of subjects/patients/samples</t>
  </si>
  <si>
    <t>Use a separate column</t>
  </si>
  <si>
    <t>for each analysis type</t>
  </si>
  <si>
    <t>(e.g. + and - ion mode)</t>
  </si>
  <si>
    <t>NMR Experiment type*</t>
  </si>
  <si>
    <t>Spectrometer Frequency*</t>
  </si>
  <si>
    <t>NMR Solvent*</t>
  </si>
  <si>
    <t>Sample name</t>
  </si>
  <si>
    <t>Subject name (if any)</t>
  </si>
  <si>
    <t>Subject identifier (if any)</t>
  </si>
  <si>
    <t>Patient_S2089</t>
  </si>
  <si>
    <t>Patient_S2090</t>
  </si>
  <si>
    <t>Subjects:Subject Species</t>
  </si>
  <si>
    <t>Arabidopsis thaliana</t>
  </si>
  <si>
    <t>Bos taurus</t>
  </si>
  <si>
    <t>Caenorhabditis elegans</t>
  </si>
  <si>
    <t>Chlamydomonas reinhardtii</t>
  </si>
  <si>
    <t>Danio rerio</t>
  </si>
  <si>
    <t>Dictyostelium discoideum</t>
  </si>
  <si>
    <t>Drosophila melanogaster</t>
  </si>
  <si>
    <t>Escherichia coli</t>
  </si>
  <si>
    <t>Hepatitis C virus</t>
  </si>
  <si>
    <t>Homo sapiens</t>
  </si>
  <si>
    <t>Mus musculus</t>
  </si>
  <si>
    <t>Mycoplasma pneumoniae</t>
  </si>
  <si>
    <t>Oryza sativa</t>
  </si>
  <si>
    <t>Plasmodium falciparum</t>
  </si>
  <si>
    <t>Pneumocystis carinii</t>
  </si>
  <si>
    <t>Rattus norvegicus</t>
  </si>
  <si>
    <t>Saccharomyces cerevisiae</t>
  </si>
  <si>
    <t>Schizosaccharomyces pombe</t>
  </si>
  <si>
    <t>Takifugu rubripes</t>
  </si>
  <si>
    <t>Xenopus laevis</t>
  </si>
  <si>
    <t>Zea mays</t>
  </si>
  <si>
    <t>Vitis vinifera</t>
  </si>
  <si>
    <t>Study/Project:Institute</t>
  </si>
  <si>
    <t>Mayo Clinic</t>
  </si>
  <si>
    <t>RTI International</t>
  </si>
  <si>
    <t>University of Florida</t>
  </si>
  <si>
    <t>University of Kentucky</t>
  </si>
  <si>
    <t>University of Michigan</t>
  </si>
  <si>
    <t>Analysis: Analysis type</t>
  </si>
  <si>
    <t>MS</t>
  </si>
  <si>
    <t>NMR</t>
  </si>
  <si>
    <t>Ion Mode (POSITIVE or NEGATIVE)*</t>
  </si>
  <si>
    <t>MS: ion mode</t>
  </si>
  <si>
    <t>POSITIVE</t>
  </si>
  <si>
    <t>NEGATIVE</t>
  </si>
  <si>
    <t>Analysis Type (MS or NMR)*</t>
  </si>
  <si>
    <t>Experiment Date</t>
  </si>
  <si>
    <t>Case Western Reserve University</t>
  </si>
  <si>
    <t>Duke University</t>
  </si>
  <si>
    <t>East Carolina University</t>
  </si>
  <si>
    <t>H. Lee Moffitt Cancer Center &amp; Research Institute</t>
  </si>
  <si>
    <t>J. Craig Venter Institute</t>
  </si>
  <si>
    <t>LIPID MAPS</t>
  </si>
  <si>
    <t>New York University</t>
  </si>
  <si>
    <t>North Carolina State Unversity</t>
  </si>
  <si>
    <t>Pacific Northwest National Laboratory</t>
  </si>
  <si>
    <t>University of California, Davis</t>
  </si>
  <si>
    <t>University of California, Merced</t>
  </si>
  <si>
    <t>University of Iowa and University of Alabama</t>
  </si>
  <si>
    <t>University of Louisville</t>
  </si>
  <si>
    <t>University of North Carolina at Chapel Hill</t>
  </si>
  <si>
    <t>University of Pennsylvania</t>
  </si>
  <si>
    <t>University of Tennessee Health Science Center</t>
  </si>
  <si>
    <t>Wake Forest University</t>
  </si>
  <si>
    <t>Mirounga angustirostris</t>
  </si>
  <si>
    <t>Salmonella typhimurium</t>
  </si>
  <si>
    <t>Centroptilum triangulifer</t>
  </si>
  <si>
    <t>Macaca fascicularis</t>
  </si>
  <si>
    <t>Subject Filename</t>
  </si>
  <si>
    <t>Agilent 1200 LC/Agilent 6530 QTOF</t>
  </si>
  <si>
    <t>Agilent 6220 ToF MS</t>
  </si>
  <si>
    <t>Agilent 6530 QTOF</t>
  </si>
  <si>
    <t>Agilent 6550 QTOF</t>
  </si>
  <si>
    <t>Agilent 7890A GC/Agilent MSD 5975C MS</t>
  </si>
  <si>
    <t>Bruker Avance III</t>
  </si>
  <si>
    <t>Leco GC-TOF</t>
  </si>
  <si>
    <t>Leco Pegasus 4D GC x GC-TOF</t>
  </si>
  <si>
    <t>LECO PEGASUS III GC-TOF</t>
  </si>
  <si>
    <t>Leco Pegasus IV</t>
  </si>
  <si>
    <t>Leco Pegasus IV GC x GC-TOF</t>
  </si>
  <si>
    <t>Thermo LTQ-FT</t>
  </si>
  <si>
    <t>Thermo Scientific ITQ</t>
  </si>
  <si>
    <t>Thermo Scientific Q-Exactive Orbitrap</t>
  </si>
  <si>
    <t>Thermo Scientific TSQ Ultra Quantum</t>
  </si>
  <si>
    <t>Thermo-Finnigan LTQ MS</t>
  </si>
  <si>
    <t>Thermo-Finnigan Trace DSQ MS</t>
  </si>
  <si>
    <t>Waters Synapt-G2</t>
  </si>
  <si>
    <t>Instrument_name</t>
  </si>
  <si>
    <t>Acqusition Date</t>
  </si>
  <si>
    <t>Acqusition Time</t>
  </si>
  <si>
    <t>Orbitrap</t>
  </si>
  <si>
    <t>LTQ-FT</t>
  </si>
  <si>
    <t>QTOF</t>
  </si>
  <si>
    <t>GC-TOF</t>
  </si>
  <si>
    <t>Single quadrupole</t>
  </si>
  <si>
    <t>Triple quadrupole</t>
  </si>
  <si>
    <t>MALDI</t>
  </si>
  <si>
    <t>Ion trap</t>
  </si>
  <si>
    <t>GC x GC-TOF</t>
  </si>
  <si>
    <t>GC-ITQ</t>
  </si>
  <si>
    <t>MS_type</t>
  </si>
  <si>
    <t>EI</t>
  </si>
  <si>
    <t>ESI</t>
  </si>
  <si>
    <t>HESI</t>
  </si>
  <si>
    <t>APCI</t>
  </si>
  <si>
    <t>API</t>
  </si>
  <si>
    <t>CW NMR</t>
  </si>
  <si>
    <t>FT NMR</t>
  </si>
  <si>
    <t>MS_Instrument_type</t>
  </si>
  <si>
    <t>1D-1H</t>
  </si>
  <si>
    <t>1D-13C</t>
  </si>
  <si>
    <t>2D-1H-13C</t>
  </si>
  <si>
    <t>2D-1H-1H</t>
  </si>
  <si>
    <t>MS Instrument Type (QTOF,ion-trap,etc)*</t>
  </si>
  <si>
    <t>Instrument Type*</t>
  </si>
  <si>
    <t>spectrometer_frequency</t>
  </si>
  <si>
    <t>700 MHz</t>
  </si>
  <si>
    <t>500 MHz</t>
  </si>
  <si>
    <t>950 MHz</t>
  </si>
  <si>
    <t>Human Performance Laboratory, Ward Sports Medicine Building, East Carolina University, Greenville, NC 27858</t>
  </si>
  <si>
    <t>UCSD</t>
  </si>
  <si>
    <t>200 First Street SW, Rochester, MN 55905</t>
  </si>
  <si>
    <t>550 First Avenue, BCD 690, New York, NY 10016</t>
  </si>
  <si>
    <t>North Carolina State University, Raleigh, NC 27695</t>
  </si>
  <si>
    <t>3040, East Cornwallis Road, Research Triangle Park, NC 27709</t>
  </si>
  <si>
    <t>1315 Genome and Biomedical Sciences Facility, 451 Health Sciences Drive, Davis, CA 95616</t>
  </si>
  <si>
    <t>5200 N. Lake Rd., Merced, CA 95343</t>
  </si>
  <si>
    <t>1269 A-CBRB, 285 Newton Rd, Iowa City, IA 52242</t>
  </si>
  <si>
    <t>University Michigan, 2900 Huron Parkway, Ann Arbor, MI 48105</t>
  </si>
  <si>
    <t>855 Monroe Avenue, #515 LINK bldg, Memphis TN 38163 USA</t>
  </si>
  <si>
    <t>Medical Center Blvd., Winston-Salem, NC 27157</t>
  </si>
  <si>
    <t>12902 Magnolia Drive, MRC 3 East, Tampa, FL 33612</t>
  </si>
  <si>
    <t>Address*</t>
  </si>
  <si>
    <t>Ntype</t>
  </si>
  <si>
    <t>Ni</t>
  </si>
  <si>
    <t>Lovelace Respiratory Research Institute</t>
  </si>
  <si>
    <t>Lovelace Respiratory Research Institute, 2425 Ridgecrest Dr, SE, Albuqurque, NM</t>
  </si>
  <si>
    <t>Columbia University</t>
  </si>
  <si>
    <t>722 West 168th Street, 12th Floor New York, NY 10032</t>
  </si>
  <si>
    <t>Jiangnan University</t>
  </si>
  <si>
    <t>1800 Lihu Ave, Binhu, Wuxi, Jiangsu, China</t>
  </si>
  <si>
    <t>Pennsylvania State University</t>
  </si>
  <si>
    <t>Purdue University North Central</t>
  </si>
  <si>
    <t>1401 S US Hwy 421 Westville, Indiana USA</t>
  </si>
  <si>
    <t>SUNY Downstate Medical Center</t>
  </si>
  <si>
    <t>450 Clarkson Ave, Box 52, Brooklyn, NY, 11203</t>
  </si>
  <si>
    <t>University of Chicago</t>
  </si>
  <si>
    <t>R3-226 Academic Research Building, Department of Biochemistry and Molecular Biology, PO Box 100245, Gainesville, FL 32610-0245</t>
  </si>
  <si>
    <t>Wayne State University</t>
  </si>
  <si>
    <t>Choose from dropdown list</t>
  </si>
  <si>
    <t>Choose from dropdown list or type a new institute name</t>
  </si>
  <si>
    <t>Choose from dropdown list or type a new species name</t>
  </si>
  <si>
    <t>Choose from dropdown list or type a new instrument name</t>
  </si>
  <si>
    <t>Choose POSITIVE or NEGATIVE</t>
  </si>
  <si>
    <t>Choose from dropdown list or type a new value</t>
  </si>
  <si>
    <t>NIH Eastern Regional Comprehensive Metabolomics Resource Core (RTI RCMRC)</t>
  </si>
  <si>
    <t>Sumner</t>
  </si>
  <si>
    <t>Susan</t>
  </si>
  <si>
    <t>ssumner@rti.org</t>
  </si>
  <si>
    <t>1-919-541-7479</t>
  </si>
  <si>
    <t>RTI RCMRC NMR Core</t>
  </si>
  <si>
    <t>Human</t>
  </si>
  <si>
    <t>Female/Male</t>
  </si>
  <si>
    <r>
      <t>-80</t>
    </r>
    <r>
      <rPr>
        <sz val="10"/>
        <rFont val="Calibri"/>
        <family val="2"/>
      </rPr>
      <t>°</t>
    </r>
    <r>
      <rPr>
        <sz val="10"/>
        <rFont val="Arial"/>
        <family val="2"/>
      </rPr>
      <t>C</t>
    </r>
  </si>
  <si>
    <t>Bruker 700 MHz</t>
  </si>
  <si>
    <t>noesypr1d</t>
  </si>
  <si>
    <t>Deuterium</t>
  </si>
  <si>
    <t>0.5 mM</t>
  </si>
  <si>
    <t>5 mm ATMA Cryoprobe</t>
  </si>
  <si>
    <t>D2O</t>
  </si>
  <si>
    <t xml:space="preserve">5mm </t>
  </si>
  <si>
    <t>Topshim</t>
  </si>
  <si>
    <t>yes</t>
  </si>
  <si>
    <t>DSS</t>
  </si>
  <si>
    <t>298.1 K</t>
  </si>
  <si>
    <t>12.0227 ppm, 8.417 Hz</t>
  </si>
  <si>
    <t>0.5 Hz</t>
  </si>
  <si>
    <t>Lorentzian</t>
  </si>
  <si>
    <t>Polynomial</t>
  </si>
  <si>
    <t>DSS-D6</t>
  </si>
  <si>
    <t>2sec</t>
  </si>
  <si>
    <t>3.893sec</t>
  </si>
  <si>
    <t>0.70 - 8.50ppm</t>
  </si>
  <si>
    <t>Lyophilized overnight for complete dryness</t>
  </si>
  <si>
    <t>Chenomx internal standard: DSS-d6 contained within NMR Master Mix solution.</t>
  </si>
  <si>
    <t>Blood</t>
  </si>
  <si>
    <t>Serum</t>
  </si>
  <si>
    <t>Metabolomic Profile of Human Serum</t>
  </si>
  <si>
    <t>Defense Health Agency - Immunization Healthcare Branch and Womack Army Medical Center</t>
  </si>
  <si>
    <t>Immunization</t>
  </si>
  <si>
    <t>McClenathan, M.D.</t>
  </si>
  <si>
    <t>Bruce</t>
  </si>
  <si>
    <t>1-2532 Armistead Street, Fort Bragg, NC 28310</t>
  </si>
  <si>
    <t>bruce.m.mcclenathan.civ@mail.mil</t>
  </si>
  <si>
    <t>03/16/2016</t>
  </si>
  <si>
    <t>4 Groups</t>
  </si>
  <si>
    <t xml:space="preserve">200 samples </t>
  </si>
  <si>
    <t>Subject ID</t>
  </si>
  <si>
    <t>Datafile Name</t>
  </si>
  <si>
    <t>Visit Number</t>
  </si>
  <si>
    <t>S_1</t>
  </si>
  <si>
    <t>S_10</t>
  </si>
  <si>
    <t>S_100</t>
  </si>
  <si>
    <t>S_101</t>
  </si>
  <si>
    <t>S_102</t>
  </si>
  <si>
    <t>S_103</t>
  </si>
  <si>
    <t>S_104</t>
  </si>
  <si>
    <t>S_105</t>
  </si>
  <si>
    <t>S_106</t>
  </si>
  <si>
    <t>S_107</t>
  </si>
  <si>
    <t>S_108</t>
  </si>
  <si>
    <t>S_109</t>
  </si>
  <si>
    <t>S_11</t>
  </si>
  <si>
    <t>S_110</t>
  </si>
  <si>
    <t>S_111</t>
  </si>
  <si>
    <t>S_112</t>
  </si>
  <si>
    <t>S_113</t>
  </si>
  <si>
    <t>S_114</t>
  </si>
  <si>
    <t>S_115</t>
  </si>
  <si>
    <t>S_116</t>
  </si>
  <si>
    <t>S_117</t>
  </si>
  <si>
    <t>S_118</t>
  </si>
  <si>
    <t>S_119</t>
  </si>
  <si>
    <t>S_12</t>
  </si>
  <si>
    <t>S_120</t>
  </si>
  <si>
    <t>S_121</t>
  </si>
  <si>
    <t>S_122</t>
  </si>
  <si>
    <t>S_123</t>
  </si>
  <si>
    <t>S_124</t>
  </si>
  <si>
    <t>S_125</t>
  </si>
  <si>
    <t>S_126</t>
  </si>
  <si>
    <t>S_127</t>
  </si>
  <si>
    <t>S_128</t>
  </si>
  <si>
    <t>S_129</t>
  </si>
  <si>
    <t>S_13</t>
  </si>
  <si>
    <t>S_130</t>
  </si>
  <si>
    <t>S_131</t>
  </si>
  <si>
    <t>S_132</t>
  </si>
  <si>
    <t>S_133</t>
  </si>
  <si>
    <t>S_134</t>
  </si>
  <si>
    <t>S_135</t>
  </si>
  <si>
    <t>S_136</t>
  </si>
  <si>
    <t>S_137</t>
  </si>
  <si>
    <t>S_138</t>
  </si>
  <si>
    <t>S_139</t>
  </si>
  <si>
    <t>S_14</t>
  </si>
  <si>
    <t>S_140</t>
  </si>
  <si>
    <t>S_141</t>
  </si>
  <si>
    <t>S_142</t>
  </si>
  <si>
    <t>S_143</t>
  </si>
  <si>
    <t>S_144</t>
  </si>
  <si>
    <t>S_145</t>
  </si>
  <si>
    <t>S_146</t>
  </si>
  <si>
    <t>S_147</t>
  </si>
  <si>
    <t>S_148</t>
  </si>
  <si>
    <t>S_149</t>
  </si>
  <si>
    <t>S_15</t>
  </si>
  <si>
    <t>S_150</t>
  </si>
  <si>
    <t>S_151</t>
  </si>
  <si>
    <t>S_152</t>
  </si>
  <si>
    <t>S_153</t>
  </si>
  <si>
    <t>S_154</t>
  </si>
  <si>
    <t>S_155</t>
  </si>
  <si>
    <t>S_156</t>
  </si>
  <si>
    <t>S_157</t>
  </si>
  <si>
    <t>S_158</t>
  </si>
  <si>
    <t>S_159</t>
  </si>
  <si>
    <t>S_16</t>
  </si>
  <si>
    <t>S_160</t>
  </si>
  <si>
    <t>S_161</t>
  </si>
  <si>
    <t>S_162</t>
  </si>
  <si>
    <t>S_163</t>
  </si>
  <si>
    <t>S_164</t>
  </si>
  <si>
    <t>S_165</t>
  </si>
  <si>
    <t>S_166</t>
  </si>
  <si>
    <t>S_167</t>
  </si>
  <si>
    <t>S_168</t>
  </si>
  <si>
    <t>S_169</t>
  </si>
  <si>
    <t>S_17</t>
  </si>
  <si>
    <t>S_170</t>
  </si>
  <si>
    <t>S_171</t>
  </si>
  <si>
    <t>S_172</t>
  </si>
  <si>
    <t>S_173</t>
  </si>
  <si>
    <t>S_174</t>
  </si>
  <si>
    <t>S_175</t>
  </si>
  <si>
    <t>S_176</t>
  </si>
  <si>
    <t>S_177</t>
  </si>
  <si>
    <t>S_178</t>
  </si>
  <si>
    <t>S_179</t>
  </si>
  <si>
    <t>S_18</t>
  </si>
  <si>
    <t>S_180</t>
  </si>
  <si>
    <t>S_181</t>
  </si>
  <si>
    <t>S_182</t>
  </si>
  <si>
    <t>S_183</t>
  </si>
  <si>
    <t>S_184</t>
  </si>
  <si>
    <t>S_185</t>
  </si>
  <si>
    <t>S_186</t>
  </si>
  <si>
    <t>S_187</t>
  </si>
  <si>
    <t>S_188</t>
  </si>
  <si>
    <t>S_189</t>
  </si>
  <si>
    <t>S_19</t>
  </si>
  <si>
    <t>S_190</t>
  </si>
  <si>
    <t>S_191</t>
  </si>
  <si>
    <t>S_192</t>
  </si>
  <si>
    <t>S_193</t>
  </si>
  <si>
    <t>S_194</t>
  </si>
  <si>
    <t>S_195</t>
  </si>
  <si>
    <t>S_196</t>
  </si>
  <si>
    <t>S_197</t>
  </si>
  <si>
    <t>S_198</t>
  </si>
  <si>
    <t>S_199</t>
  </si>
  <si>
    <t>S_2</t>
  </si>
  <si>
    <t>S_20</t>
  </si>
  <si>
    <t>S_200</t>
  </si>
  <si>
    <t>S_21</t>
  </si>
  <si>
    <t>S_22</t>
  </si>
  <si>
    <t>S_23</t>
  </si>
  <si>
    <t>S_24</t>
  </si>
  <si>
    <t>S_25</t>
  </si>
  <si>
    <t>S_26</t>
  </si>
  <si>
    <t>S_27</t>
  </si>
  <si>
    <t>S_28</t>
  </si>
  <si>
    <t>S_29</t>
  </si>
  <si>
    <t>S_3</t>
  </si>
  <si>
    <t>S_30</t>
  </si>
  <si>
    <t>S_31</t>
  </si>
  <si>
    <t>S_32</t>
  </si>
  <si>
    <t>S_33</t>
  </si>
  <si>
    <t>S_34</t>
  </si>
  <si>
    <t>S_35</t>
  </si>
  <si>
    <t>S_36</t>
  </si>
  <si>
    <t>S_37</t>
  </si>
  <si>
    <t>S_38</t>
  </si>
  <si>
    <t>S_39</t>
  </si>
  <si>
    <t>1</t>
  </si>
  <si>
    <t>S_4</t>
  </si>
  <si>
    <t>S_40</t>
  </si>
  <si>
    <t>S_41</t>
  </si>
  <si>
    <t>2</t>
  </si>
  <si>
    <t>S_42</t>
  </si>
  <si>
    <t>S_43</t>
  </si>
  <si>
    <t>S_44</t>
  </si>
  <si>
    <t>S_45</t>
  </si>
  <si>
    <t>S_46</t>
  </si>
  <si>
    <t>S_47</t>
  </si>
  <si>
    <t>S_48</t>
  </si>
  <si>
    <t>S_49</t>
  </si>
  <si>
    <t>S_5</t>
  </si>
  <si>
    <t>S_50</t>
  </si>
  <si>
    <t>S_51</t>
  </si>
  <si>
    <t>S_52</t>
  </si>
  <si>
    <t>S_53</t>
  </si>
  <si>
    <t>S_54</t>
  </si>
  <si>
    <t>S_55</t>
  </si>
  <si>
    <t>S_56</t>
  </si>
  <si>
    <t>S_57</t>
  </si>
  <si>
    <t>S_58</t>
  </si>
  <si>
    <t>S_59</t>
  </si>
  <si>
    <t>S_6</t>
  </si>
  <si>
    <t>S_60</t>
  </si>
  <si>
    <t>S_61</t>
  </si>
  <si>
    <t>S_62</t>
  </si>
  <si>
    <t>S_63</t>
  </si>
  <si>
    <t>S_64</t>
  </si>
  <si>
    <t>S_65</t>
  </si>
  <si>
    <t>S_66</t>
  </si>
  <si>
    <t>S_67</t>
  </si>
  <si>
    <t>S_68</t>
  </si>
  <si>
    <t>S_69</t>
  </si>
  <si>
    <t>S_7</t>
  </si>
  <si>
    <t>S_70</t>
  </si>
  <si>
    <t>S_71</t>
  </si>
  <si>
    <t>S_72</t>
  </si>
  <si>
    <t>S_73</t>
  </si>
  <si>
    <t>S_74</t>
  </si>
  <si>
    <t>S_75</t>
  </si>
  <si>
    <t>S_76</t>
  </si>
  <si>
    <t>S_77</t>
  </si>
  <si>
    <t>S_78</t>
  </si>
  <si>
    <t>S_79</t>
  </si>
  <si>
    <t>S_8</t>
  </si>
  <si>
    <t>S_80</t>
  </si>
  <si>
    <t>S_81</t>
  </si>
  <si>
    <t>S_82</t>
  </si>
  <si>
    <t>S_83</t>
  </si>
  <si>
    <t>S_84</t>
  </si>
  <si>
    <t>S_85</t>
  </si>
  <si>
    <t>S_86</t>
  </si>
  <si>
    <t>S_87</t>
  </si>
  <si>
    <t>S_88</t>
  </si>
  <si>
    <t>S_89</t>
  </si>
  <si>
    <t>S_9</t>
  </si>
  <si>
    <t>S_90</t>
  </si>
  <si>
    <t>S_91</t>
  </si>
  <si>
    <t>S_92</t>
  </si>
  <si>
    <t>S_93</t>
  </si>
  <si>
    <t>S_94</t>
  </si>
  <si>
    <t>S_95</t>
  </si>
  <si>
    <t>S_96</t>
  </si>
  <si>
    <t>S_97</t>
  </si>
  <si>
    <t>S_98</t>
  </si>
  <si>
    <t>S_99</t>
  </si>
  <si>
    <t>&lt;Gender&gt;</t>
  </si>
  <si>
    <t>&lt;Visit Number&gt;</t>
  </si>
  <si>
    <t>&lt;Group&gt;</t>
  </si>
  <si>
    <t>Mixed 1200uL of MeOH with each serum sample.</t>
  </si>
  <si>
    <t>Each serum sample was re-constituted after overnight lyophilization with 700uL of NMR Master Mix solution.</t>
  </si>
  <si>
    <t xml:space="preserve">DHMRI </t>
  </si>
  <si>
    <t>Kevin Knagge</t>
  </si>
  <si>
    <t>1/13/2016-1/21/2016</t>
  </si>
  <si>
    <t>01/13-21/2016</t>
  </si>
  <si>
    <t>water (4.66 – 5.16 ppm)</t>
  </si>
  <si>
    <t>MeOH (3.30-3.37ppm)</t>
  </si>
  <si>
    <t>Topspin 3.2</t>
  </si>
  <si>
    <t xml:space="preserve">An Adverse Event Following Immunization (AEFI) is an adverse reaction to a vaccination that goes above and beyond the usual side effects that are known to be associated with vaccinations. AEFIs can vary in clinical severity to very mild to incapacitating and occasionally require lost time from work or even hospitalization. In rare cases, there is an aberrant immune reaction from vaccination resulting in a potentially serious adverse event. One known serious adverse event related to the smallpox vaccine is myocarditis and/or pericarditis (myopericarditis).
Metabolomics may help identify a particular metabolic signature “metabotype” in patients who are predisposed to developing AEFI such as a systemic reaction, or myocarditis that currently is difficult or impossible to identify prior to the development of the AEFI. This proposed pilot study looks at the metabolic profiles of a specific population of subjects who received the smallpox vaccine with or without other concomitantly administered vaccines to help determine if a unique metabotype can be identified in subjects who reported systemic reactions following immunization. In addition, this proposed study will look at the metabolic profile of several subjects with subclinical or clinically diagnosed myopericarditis to determine if these subjects have a unique metabotype. The ability to identify a unique metabotype would allow a clinician to potentially mitigate serious AEFI and ultimately improve the quality of immunization healthcare. If identified, these profiles might represent novel biomarkers of risk that can supplement existing clinical decision making for risk stratification or vaccine exemptions.
</t>
  </si>
  <si>
    <t xml:space="preserve">Metabotypes of Subjects with Adverse Reactions Following Vaccination: A Pilot Study </t>
  </si>
  <si>
    <t xml:space="preserve">Groups 1 (myo/pericarditis cases); 2 (subclinical myocarditis/troponin elevations); 3 (systemic symptoms); or 4 (controls) </t>
  </si>
  <si>
    <t>Metabolomics may help identify a particular metabolic signature “metabotype” in patients who are predisposed to developing AEFI such as a systemic reaction, or myocarditis that currently is difficult or impossible to identify prior to the development of the AEFI. This proposed pilot study looks at the metabolic profiles of a specific population of subjects who received the smallpox vaccine with or without other concomitantly administered vaccines to help determine if a unique metabotype can be identified in subjects who reported systemic reactions following immunization. In addition, this proposed study will look at the metabolic profile of several subjects with subclinical or clinically diagnosed myopericarditis to determine if these subjects have a unique metabotype. The ability to identify a unique metabotype would allow a clinician to potentially mitigate serious AEFI and ultimately improve the quality of immunization healthcare. If identified, these profiles might represent novel biomarkers of risk that can supplement existing clinical decision making for risk stratification or vaccine exemptions.</t>
  </si>
  <si>
    <t xml:space="preserve">Metabotypes of Subjects with Adverse Reactions Following Vaccination </t>
  </si>
  <si>
    <t>Paired (pre-vaccination and post-vaccination) serum from 100 subjects who received at least the smallpox vaccinations with or without additional concommitant immunizations</t>
  </si>
  <si>
    <t>Yes, vaccination response</t>
  </si>
  <si>
    <t>Subset of samples used for metabolomics from full cohort, originally collected and reported in Reference- PMCID:PMC4368609</t>
  </si>
  <si>
    <r>
      <t>A total of 200 study samples were thawed on ice for sample preparation, 400 uL of the thawed serum sample were transferred to labeled tubes on ice where they were mixed with 1200uL of MeOH. Analytical quality control (QC) phenotypic pooled samples (3/Group) were generated by transferring pre-determined volumes of each sample from each respective phenotypic Group’s experimental samples into four different 2.0 mL LoBind tubes. The Phenotypic Pool tubes were vortexed, and 3 aliquots of 400 uL was transferred to Phenotypic Pool tubes for each Group.  In addition, a study pool was generated by transferring 200 uL of serum from 25 randomly selected experimental samples into a 10.0 mL tube, vortexed and aliquoted into 10 Study Pool tubes.  Methanol was added to all tubes (1200 uL), sample tubes were vortexed for 2 min on a multi-tube vortexer and centrifuged at 16,000 rcf for 5 min. A 1000 µl aliquot of the supernatant was transferred into new pre-labeled 2.0 mL LoBind tubes and lyophilized to complete dryness overnight. Samples were reconstituted with 700 uL of NMR Master Mix solution containing Chenomx ISTD: DSS-d6 and D</t>
    </r>
    <r>
      <rPr>
        <vertAlign val="subscript"/>
        <sz val="10"/>
        <rFont val="Arial"/>
        <family val="2"/>
      </rPr>
      <t>2</t>
    </r>
    <r>
      <rPr>
        <sz val="10"/>
        <rFont val="Arial"/>
        <family val="2"/>
      </rPr>
      <t>O-Phosphate Buffer at 7.4 pH.  The tubes were vortexed for 4 min on a multi-tube vortexer and centrifuged at 16,000 rcf for 5 min. A 600 uL of each sample supernatant was transferred into a pre-labeled 5mm 4" NMR tubes for data acquisition on a 700 MHz spectrometer.</t>
    </r>
  </si>
  <si>
    <t>Yes</t>
  </si>
  <si>
    <t>each of the bins normalized to the total intensity of each spectrum</t>
  </si>
  <si>
    <t>Group Number</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</si>
</sst>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0"/>
      <name val="Arial"/>
    </font>
    <font>
      <sz val="10"/>
      <name val="Arial"/>
      <family val="2"/>
    </font>
    <font>
      <b/>
      <sz val="10"/>
      <color indexed="10"/>
      <name val="Arial"/>
      <family val="2"/>
    </font>
    <font>
      <sz val="10"/>
      <color indexed="8"/>
      <name val="Arial"/>
      <family val="2"/>
    </font>
    <font>
      <sz val="10"/>
      <name val="Arial"/>
      <family val="2"/>
    </font>
    <font>
      <b/>
      <sz val="10"/>
      <name val="Arial"/>
      <family val="2"/>
    </font>
    <font>
      <b/>
      <sz val="11"/>
      <color theme="1"/>
      <name val="Calibri"/>
      <family val="2"/>
      <scheme val="minor"/>
    </font>
    <font>
      <b/>
      <sz val="11"/>
      <color rgb="FFFF0000"/>
      <name val="Calibri"/>
      <family val="2"/>
      <scheme val="minor"/>
    </font>
    <font>
      <b/>
      <sz val="10"/>
      <color rgb="FFFF0000"/>
      <name val="Arial"/>
      <family val="2"/>
    </font>
    <font>
      <b/>
      <sz val="10"/>
      <color theme="9" tint="-0.249977111117893"/>
      <name val="Arial"/>
      <family val="2"/>
    </font>
    <font>
      <b/>
      <sz val="11"/>
      <name val="Calibri"/>
      <family val="2"/>
      <scheme val="minor"/>
    </font>
    <font>
      <sz val="11"/>
      <name val="Calibri"/>
      <family val="2"/>
      <scheme val="minor"/>
    </font>
    <font>
      <b/>
      <sz val="10"/>
      <color indexed="8"/>
      <name val="Arial"/>
      <family val="2"/>
    </font>
    <font>
      <sz val="10"/>
      <color rgb="FF000000"/>
      <name val="Tahoma"/>
      <family val="2"/>
    </font>
    <font>
      <b/>
      <sz val="11"/>
      <color indexed="10"/>
      <name val="Calibri"/>
      <family val="2"/>
      <scheme val="minor"/>
    </font>
    <font>
      <sz val="11"/>
      <color rgb="FF000000"/>
      <name val="Calibri"/>
      <family val="2"/>
      <scheme val="minor"/>
    </font>
    <font>
      <sz val="12"/>
      <name val="Cambria"/>
      <family val="1"/>
    </font>
    <font>
      <u/>
      <sz val="10"/>
      <color theme="10"/>
      <name val="Arial"/>
      <family val="2"/>
    </font>
    <font>
      <sz val="10"/>
      <name val="Calibri"/>
      <family val="2"/>
    </font>
    <font>
      <b/>
      <sz val="11"/>
      <color rgb="FFFF0000"/>
      <name val="Arial"/>
      <family val="2"/>
    </font>
    <font>
      <b/>
      <sz val="11"/>
      <color theme="1"/>
      <name val="Arial"/>
      <family val="2"/>
    </font>
    <font>
      <b/>
      <sz val="11"/>
      <name val="Arial"/>
      <family val="2"/>
    </font>
    <font>
      <vertAlign val="subscript"/>
      <sz val="10"/>
      <name val="Arial"/>
      <family val="2"/>
    </font>
  </fonts>
  <fills count="14">
    <fill>
      <patternFill patternType="none"/>
    </fill>
    <fill>
      <patternFill patternType="gray125"/>
    </fill>
    <fill>
      <patternFill patternType="solid">
        <fgColor theme="7" tint="0.79998168889431442"/>
        <bgColor indexed="64"/>
      </patternFill>
    </fill>
    <fill>
      <patternFill patternType="solid">
        <fgColor theme="6"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
      <patternFill patternType="solid">
        <fgColor theme="4" tint="0.79998168889431442"/>
        <bgColor indexed="64"/>
      </patternFill>
    </fill>
    <fill>
      <patternFill patternType="solid">
        <fgColor rgb="FFCCFF33"/>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rgb="FFFFFF99"/>
        <bgColor indexed="64"/>
      </patternFill>
    </fill>
  </fills>
  <borders count="9">
    <border>
      <left/>
      <right/>
      <top/>
      <bottom/>
      <diagonal/>
    </border>
    <border>
      <left/>
      <right/>
      <top/>
      <bottom style="thin">
        <color auto="1"/>
      </bottom>
      <diagonal/>
    </border>
    <border>
      <left/>
      <right/>
      <top/>
      <bottom style="medium">
        <color auto="1"/>
      </bottom>
      <diagonal/>
    </border>
    <border>
      <left/>
      <right/>
      <top style="medium">
        <color auto="1"/>
      </top>
      <bottom style="medium">
        <color auto="1"/>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xf numFmtId="0" fontId="17" fillId="0" borderId="0" applyNumberFormat="0" applyFill="0" applyBorder="0" applyAlignment="0" applyProtection="0"/>
  </cellStyleXfs>
  <cellXfs count="147">
    <xf numFmtId="0" fontId="0" fillId="0" borderId="0" xfId="0"/>
    <xf numFmtId="0" fontId="0" fillId="0" borderId="0" xfId="0" applyBorder="1" applyProtection="1">
      <protection locked="0"/>
    </xf>
    <xf numFmtId="49" fontId="0" fillId="0" borderId="0" xfId="0" applyNumberFormat="1" applyBorder="1" applyProtection="1">
      <protection locked="0"/>
    </xf>
    <xf numFmtId="0" fontId="4" fillId="4" borderId="0" xfId="0" applyFont="1" applyFill="1" applyBorder="1" applyProtection="1">
      <protection locked="0"/>
    </xf>
    <xf numFmtId="0" fontId="5" fillId="0" borderId="0" xfId="0" applyFont="1" applyBorder="1" applyProtection="1">
      <protection locked="0"/>
    </xf>
    <xf numFmtId="0" fontId="1" fillId="0" borderId="0" xfId="0" applyFont="1" applyFill="1" applyBorder="1"/>
    <xf numFmtId="49" fontId="1" fillId="0" borderId="0" xfId="0" applyNumberFormat="1" applyFont="1" applyFill="1" applyBorder="1" applyAlignment="1" applyProtection="1">
      <alignment horizontal="left"/>
      <protection locked="0"/>
    </xf>
    <xf numFmtId="0" fontId="0" fillId="0" borderId="0" xfId="0" applyBorder="1" applyProtection="1"/>
    <xf numFmtId="0" fontId="9" fillId="4" borderId="0" xfId="0" applyFont="1" applyFill="1" applyBorder="1" applyProtection="1"/>
    <xf numFmtId="0" fontId="0" fillId="0" borderId="0" xfId="0" applyProtection="1">
      <protection locked="0"/>
    </xf>
    <xf numFmtId="0" fontId="5" fillId="4" borderId="0" xfId="0" applyFont="1" applyFill="1" applyBorder="1" applyProtection="1"/>
    <xf numFmtId="0" fontId="5" fillId="0" borderId="0" xfId="0" applyFont="1" applyProtection="1">
      <protection locked="0"/>
    </xf>
    <xf numFmtId="0" fontId="11" fillId="0" borderId="0" xfId="0" applyFont="1" applyBorder="1" applyProtection="1">
      <protection locked="0"/>
    </xf>
    <xf numFmtId="0" fontId="1" fillId="4" borderId="0" xfId="0" applyFont="1" applyFill="1" applyBorder="1" applyProtection="1"/>
    <xf numFmtId="0" fontId="0" fillId="0" borderId="0" xfId="0" applyNumberFormat="1" applyFill="1" applyBorder="1" applyAlignment="1" applyProtection="1">
      <alignment horizontal="left" vertical="top" wrapText="1"/>
      <protection locked="0"/>
    </xf>
    <xf numFmtId="0" fontId="0" fillId="0" borderId="0" xfId="0" applyNumberFormat="1" applyBorder="1" applyAlignment="1" applyProtection="1">
      <alignment horizontal="left" vertical="top" wrapText="1"/>
      <protection locked="0"/>
    </xf>
    <xf numFmtId="49" fontId="8" fillId="0" borderId="2" xfId="0" applyNumberFormat="1" applyFont="1" applyBorder="1" applyAlignment="1" applyProtection="1">
      <alignment horizontal="left" vertical="top" wrapText="1"/>
      <protection locked="0"/>
    </xf>
    <xf numFmtId="0" fontId="2" fillId="0" borderId="0" xfId="0" applyFont="1" applyFill="1" applyBorder="1" applyAlignment="1" applyProtection="1">
      <alignment horizontal="left" vertical="top" wrapText="1"/>
      <protection locked="0"/>
    </xf>
    <xf numFmtId="0" fontId="5" fillId="3" borderId="0" xfId="0" applyFont="1" applyFill="1" applyBorder="1" applyAlignment="1" applyProtection="1">
      <alignment horizontal="left" vertical="top" wrapText="1"/>
    </xf>
    <xf numFmtId="49" fontId="1" fillId="0" borderId="0" xfId="0" applyNumberFormat="1" applyFont="1" applyBorder="1" applyAlignment="1" applyProtection="1">
      <alignment horizontal="left" vertical="top" wrapText="1"/>
      <protection locked="0"/>
    </xf>
    <xf numFmtId="0" fontId="0" fillId="0" borderId="0" xfId="0" applyFill="1" applyBorder="1" applyAlignment="1" applyProtection="1">
      <alignment horizontal="left" vertical="top" wrapText="1"/>
      <protection locked="0"/>
    </xf>
    <xf numFmtId="0" fontId="3" fillId="0" borderId="0" xfId="0" applyFont="1" applyBorder="1" applyAlignment="1" applyProtection="1">
      <alignment horizontal="left" vertical="top" wrapText="1"/>
      <protection locked="0"/>
    </xf>
    <xf numFmtId="0" fontId="1" fillId="0" borderId="0" xfId="0" applyFont="1" applyFill="1" applyBorder="1" applyAlignment="1" applyProtection="1">
      <alignment horizontal="left" vertical="top" wrapText="1"/>
      <protection locked="0"/>
    </xf>
    <xf numFmtId="0" fontId="0" fillId="0" borderId="0" xfId="0" applyBorder="1" applyAlignment="1" applyProtection="1">
      <alignment horizontal="left" vertical="top" wrapText="1"/>
      <protection locked="0"/>
    </xf>
    <xf numFmtId="0" fontId="1" fillId="0" borderId="0" xfId="0" applyFont="1" applyBorder="1" applyAlignment="1" applyProtection="1">
      <alignment horizontal="left" vertical="top" wrapText="1"/>
      <protection locked="0"/>
    </xf>
    <xf numFmtId="49" fontId="0" fillId="0" borderId="0" xfId="0" applyNumberFormat="1" applyBorder="1" applyAlignment="1" applyProtection="1">
      <alignment horizontal="left" vertical="top" wrapText="1"/>
      <protection locked="0"/>
    </xf>
    <xf numFmtId="0" fontId="0" fillId="0" borderId="0" xfId="0" applyBorder="1" applyAlignment="1" applyProtection="1">
      <alignment horizontal="left" vertical="top" wrapText="1"/>
    </xf>
    <xf numFmtId="14" fontId="0" fillId="0" borderId="0" xfId="0" applyNumberFormat="1" applyBorder="1" applyAlignment="1" applyProtection="1">
      <alignment horizontal="left" vertical="top" wrapText="1"/>
      <protection locked="0"/>
    </xf>
    <xf numFmtId="0" fontId="5" fillId="6" borderId="0" xfId="0" applyFont="1" applyFill="1" applyAlignment="1" applyProtection="1">
      <alignment horizontal="left" vertical="top"/>
    </xf>
    <xf numFmtId="0" fontId="2" fillId="0" borderId="0" xfId="0" applyFont="1" applyFill="1" applyBorder="1" applyAlignment="1" applyProtection="1">
      <alignment horizontal="left" vertical="top"/>
      <protection locked="0"/>
    </xf>
    <xf numFmtId="49" fontId="8" fillId="0" borderId="3" xfId="0" applyNumberFormat="1" applyFont="1" applyBorder="1" applyAlignment="1" applyProtection="1">
      <alignment horizontal="left" vertical="top" wrapText="1"/>
      <protection locked="0"/>
    </xf>
    <xf numFmtId="0" fontId="5" fillId="2" borderId="0" xfId="0" applyFont="1" applyFill="1" applyAlignment="1" applyProtection="1">
      <alignment horizontal="left" vertical="top" wrapText="1"/>
    </xf>
    <xf numFmtId="0" fontId="7" fillId="5" borderId="2" xfId="0" applyFont="1" applyFill="1" applyBorder="1" applyAlignment="1" applyProtection="1">
      <alignment horizontal="left" vertical="top" wrapText="1"/>
    </xf>
    <xf numFmtId="0" fontId="5" fillId="0" borderId="0" xfId="0" applyFont="1" applyFill="1" applyBorder="1" applyAlignment="1" applyProtection="1">
      <alignment horizontal="left" vertical="top" wrapText="1"/>
      <protection locked="0"/>
    </xf>
    <xf numFmtId="0" fontId="10" fillId="5" borderId="0" xfId="0" applyFont="1" applyFill="1" applyAlignment="1" applyProtection="1">
      <alignment horizontal="left" vertical="top" wrapText="1"/>
    </xf>
    <xf numFmtId="0" fontId="4" fillId="0" borderId="0" xfId="0" applyFont="1" applyFill="1" applyBorder="1" applyAlignment="1" applyProtection="1">
      <alignment horizontal="left" vertical="top" wrapText="1"/>
      <protection locked="0"/>
    </xf>
    <xf numFmtId="0" fontId="5" fillId="5" borderId="0" xfId="0" applyFont="1" applyFill="1" applyAlignment="1" applyProtection="1">
      <alignment horizontal="left" vertical="top" wrapText="1"/>
    </xf>
    <xf numFmtId="0" fontId="10" fillId="5" borderId="0" xfId="0" applyFont="1" applyFill="1" applyBorder="1" applyAlignment="1" applyProtection="1">
      <alignment horizontal="left" vertical="top" wrapText="1"/>
    </xf>
    <xf numFmtId="0" fontId="7" fillId="7" borderId="2" xfId="0" applyFont="1" applyFill="1" applyBorder="1" applyAlignment="1" applyProtection="1">
      <alignment horizontal="left" vertical="top" wrapText="1"/>
    </xf>
    <xf numFmtId="49" fontId="9" fillId="0" borderId="0" xfId="0" applyNumberFormat="1" applyFont="1" applyBorder="1" applyProtection="1">
      <protection locked="0"/>
    </xf>
    <xf numFmtId="0" fontId="5" fillId="0" borderId="0" xfId="0" applyFont="1" applyBorder="1"/>
    <xf numFmtId="0" fontId="2" fillId="0" borderId="0" xfId="0" applyFont="1" applyFill="1" applyBorder="1" applyAlignment="1">
      <alignment horizontal="left" vertical="top" wrapText="1"/>
    </xf>
    <xf numFmtId="0" fontId="12" fillId="0" borderId="0" xfId="0" applyFont="1" applyBorder="1" applyAlignment="1" applyProtection="1">
      <alignment horizontal="left" vertical="top" wrapText="1"/>
      <protection locked="0"/>
    </xf>
    <xf numFmtId="0" fontId="5" fillId="0" borderId="0" xfId="0" applyNumberFormat="1" applyFont="1" applyFill="1" applyBorder="1" applyAlignment="1" applyProtection="1">
      <alignment horizontal="left" vertical="top" wrapText="1"/>
      <protection locked="0"/>
    </xf>
    <xf numFmtId="0" fontId="5" fillId="0" borderId="0" xfId="0" applyNumberFormat="1"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0" xfId="0" applyFont="1" applyFill="1" applyBorder="1" applyAlignment="1">
      <alignment horizontal="left" vertical="top" wrapText="1"/>
    </xf>
    <xf numFmtId="0" fontId="5" fillId="0" borderId="0" xfId="0" applyFont="1" applyBorder="1" applyAlignment="1">
      <alignment horizontal="left" vertical="top" wrapText="1"/>
    </xf>
    <xf numFmtId="0" fontId="1" fillId="0" borderId="0" xfId="0" applyFont="1" applyAlignment="1" applyProtection="1">
      <alignment horizontal="left" vertical="top" wrapText="1"/>
      <protection locked="0"/>
    </xf>
    <xf numFmtId="0" fontId="0" fillId="0" borderId="0" xfId="0" applyAlignment="1" applyProtection="1">
      <alignment horizontal="left" vertical="top" wrapText="1"/>
      <protection locked="0"/>
    </xf>
    <xf numFmtId="0" fontId="7" fillId="6" borderId="2" xfId="0" applyFont="1" applyFill="1" applyBorder="1" applyAlignment="1" applyProtection="1">
      <alignment horizontal="left" vertical="top" wrapText="1"/>
    </xf>
    <xf numFmtId="0" fontId="6" fillId="6" borderId="0" xfId="0" applyFont="1" applyFill="1" applyAlignment="1" applyProtection="1">
      <alignment horizontal="left" vertical="top" wrapText="1"/>
    </xf>
    <xf numFmtId="0" fontId="5" fillId="6" borderId="0" xfId="0" applyFont="1" applyFill="1" applyAlignment="1" applyProtection="1">
      <alignment horizontal="left" vertical="top" wrapText="1"/>
    </xf>
    <xf numFmtId="0" fontId="8" fillId="9" borderId="2" xfId="0" applyFont="1" applyFill="1" applyBorder="1" applyAlignment="1" applyProtection="1">
      <alignment horizontal="left" vertical="top" wrapText="1"/>
    </xf>
    <xf numFmtId="0" fontId="0" fillId="0" borderId="2" xfId="0" applyBorder="1" applyAlignment="1" applyProtection="1">
      <alignment horizontal="left" vertical="top" wrapText="1"/>
      <protection locked="0"/>
    </xf>
    <xf numFmtId="0" fontId="5" fillId="9" borderId="0" xfId="0" applyFont="1" applyFill="1" applyAlignment="1" applyProtection="1">
      <alignment horizontal="left" vertical="top" wrapText="1"/>
    </xf>
    <xf numFmtId="0" fontId="11" fillId="0" borderId="0" xfId="0" applyFont="1" applyBorder="1" applyAlignment="1" applyProtection="1">
      <alignment horizontal="left" vertical="top" wrapText="1"/>
      <protection locked="0"/>
    </xf>
    <xf numFmtId="0" fontId="6" fillId="9" borderId="0" xfId="0" applyFont="1" applyFill="1" applyAlignment="1" applyProtection="1">
      <alignment horizontal="left" vertical="top" wrapText="1"/>
    </xf>
    <xf numFmtId="0" fontId="1" fillId="0" borderId="2" xfId="0" applyFont="1" applyBorder="1" applyAlignment="1" applyProtection="1">
      <alignment horizontal="left" vertical="top" wrapText="1"/>
      <protection locked="0"/>
    </xf>
    <xf numFmtId="0" fontId="8" fillId="9" borderId="0" xfId="0" applyFont="1" applyFill="1" applyAlignment="1" applyProtection="1">
      <alignment horizontal="left" vertical="top" wrapText="1"/>
    </xf>
    <xf numFmtId="0" fontId="11" fillId="0" borderId="0" xfId="0" applyFont="1" applyBorder="1"/>
    <xf numFmtId="0" fontId="7" fillId="10" borderId="2" xfId="0" applyFont="1" applyFill="1" applyBorder="1" applyAlignment="1" applyProtection="1">
      <alignment horizontal="left" vertical="top" wrapText="1"/>
    </xf>
    <xf numFmtId="0" fontId="5" fillId="10" borderId="0" xfId="0" applyFont="1" applyFill="1" applyBorder="1" applyAlignment="1" applyProtection="1">
      <alignment horizontal="left" vertical="top" wrapText="1"/>
    </xf>
    <xf numFmtId="0" fontId="6" fillId="10" borderId="0" xfId="0" applyFont="1" applyFill="1" applyBorder="1" applyAlignment="1" applyProtection="1">
      <alignment horizontal="left" vertical="top" wrapText="1"/>
    </xf>
    <xf numFmtId="0" fontId="1" fillId="0" borderId="0" xfId="0" applyFont="1" applyFill="1" applyBorder="1" applyAlignment="1">
      <alignment horizontal="center"/>
    </xf>
    <xf numFmtId="0" fontId="11" fillId="0" borderId="0" xfId="0" applyFont="1" applyFill="1" applyBorder="1"/>
    <xf numFmtId="0" fontId="7" fillId="5" borderId="0" xfId="0" applyFont="1" applyFill="1" applyProtection="1">
      <protection locked="0"/>
    </xf>
    <xf numFmtId="0" fontId="7" fillId="5" borderId="1" xfId="0" applyFont="1" applyFill="1" applyBorder="1" applyProtection="1">
      <protection locked="0"/>
    </xf>
    <xf numFmtId="0" fontId="0" fillId="0" borderId="0" xfId="0" applyAlignment="1" applyProtection="1">
      <alignment horizontal="center"/>
      <protection locked="0"/>
    </xf>
    <xf numFmtId="49" fontId="1" fillId="0" borderId="0" xfId="0" applyNumberFormat="1" applyFont="1" applyBorder="1" applyAlignment="1" applyProtection="1">
      <alignment horizontal="left"/>
      <protection locked="0"/>
    </xf>
    <xf numFmtId="0" fontId="1" fillId="0" borderId="0" xfId="0" applyFont="1" applyFill="1" applyBorder="1" applyAlignment="1" applyProtection="1">
      <alignment horizontal="left" vertical="top"/>
      <protection locked="0"/>
    </xf>
    <xf numFmtId="0" fontId="13" fillId="0" borderId="0" xfId="0" applyFont="1"/>
    <xf numFmtId="0" fontId="6" fillId="11" borderId="0" xfId="0" applyFont="1" applyFill="1" applyAlignment="1" applyProtection="1">
      <alignment horizontal="left" vertical="top" wrapText="1"/>
    </xf>
    <xf numFmtId="0" fontId="5" fillId="11" borderId="0" xfId="0" applyFont="1" applyFill="1" applyAlignment="1" applyProtection="1">
      <alignment horizontal="left" vertical="top" wrapText="1"/>
    </xf>
    <xf numFmtId="0" fontId="7" fillId="8" borderId="2" xfId="0" applyFont="1" applyFill="1" applyBorder="1" applyAlignment="1">
      <alignment horizontal="left" vertical="top" wrapText="1"/>
    </xf>
    <xf numFmtId="0" fontId="14" fillId="0" borderId="0" xfId="0" applyFont="1" applyFill="1" applyBorder="1" applyAlignment="1" applyProtection="1">
      <alignment horizontal="left" vertical="top" wrapText="1"/>
      <protection locked="0"/>
    </xf>
    <xf numFmtId="0" fontId="6" fillId="8" borderId="0" xfId="0" applyFont="1" applyFill="1" applyAlignment="1">
      <alignment horizontal="left" vertical="top" wrapText="1"/>
    </xf>
    <xf numFmtId="49" fontId="11" fillId="0" borderId="0" xfId="0" applyNumberFormat="1" applyFont="1" applyBorder="1" applyAlignment="1" applyProtection="1">
      <alignment horizontal="left" vertical="top" wrapText="1"/>
      <protection locked="0"/>
    </xf>
    <xf numFmtId="0" fontId="10" fillId="0" borderId="0" xfId="0" applyFont="1" applyFill="1" applyBorder="1" applyAlignment="1" applyProtection="1">
      <alignment horizontal="left" vertical="top" wrapText="1"/>
      <protection locked="0"/>
    </xf>
    <xf numFmtId="0" fontId="6" fillId="11" borderId="0" xfId="0" applyFont="1" applyFill="1" applyAlignment="1">
      <alignment horizontal="left" vertical="top" wrapText="1"/>
    </xf>
    <xf numFmtId="0" fontId="10" fillId="0" borderId="0" xfId="0" applyFont="1" applyBorder="1" applyAlignment="1" applyProtection="1">
      <alignment horizontal="left" vertical="top" wrapText="1"/>
      <protection locked="0"/>
    </xf>
    <xf numFmtId="0" fontId="15" fillId="0" borderId="0" xfId="0" applyFont="1"/>
    <xf numFmtId="0" fontId="10" fillId="8" borderId="0" xfId="0" applyFont="1" applyFill="1" applyAlignment="1">
      <alignment horizontal="left" vertical="top" wrapText="1"/>
    </xf>
    <xf numFmtId="0" fontId="10" fillId="0" borderId="0" xfId="0" applyFont="1" applyBorder="1" applyProtection="1">
      <protection locked="0"/>
    </xf>
    <xf numFmtId="0" fontId="10" fillId="7" borderId="0" xfId="0" applyFont="1" applyFill="1" applyAlignment="1" applyProtection="1">
      <alignment horizontal="left" vertical="top" wrapText="1"/>
    </xf>
    <xf numFmtId="0" fontId="10" fillId="11" borderId="0" xfId="0" applyFont="1" applyFill="1" applyAlignment="1" applyProtection="1">
      <alignment horizontal="left" vertical="top" wrapText="1"/>
    </xf>
    <xf numFmtId="0" fontId="5" fillId="12" borderId="0" xfId="0" applyFont="1" applyFill="1" applyAlignment="1" applyProtection="1">
      <alignment horizontal="left" vertical="top" wrapText="1"/>
    </xf>
    <xf numFmtId="0" fontId="5" fillId="12" borderId="0" xfId="0" applyFont="1" applyFill="1" applyAlignment="1" applyProtection="1">
      <alignment horizontal="left" vertical="top" wrapText="1"/>
      <protection locked="0"/>
    </xf>
    <xf numFmtId="0" fontId="5" fillId="12" borderId="0" xfId="0" applyFont="1" applyFill="1" applyBorder="1" applyAlignment="1" applyProtection="1">
      <alignment horizontal="left" vertical="top" wrapText="1"/>
    </xf>
    <xf numFmtId="0" fontId="5" fillId="6" borderId="0" xfId="0" applyFont="1" applyFill="1" applyAlignment="1" applyProtection="1">
      <alignment horizontal="center" vertical="top"/>
    </xf>
    <xf numFmtId="0" fontId="1" fillId="0" borderId="0" xfId="1" applyFont="1" applyFill="1" applyBorder="1" applyAlignment="1">
      <alignment horizontal="center"/>
    </xf>
    <xf numFmtId="0" fontId="16" fillId="0" borderId="0" xfId="0" applyFont="1" applyAlignment="1">
      <alignment wrapText="1"/>
    </xf>
    <xf numFmtId="49" fontId="5" fillId="0" borderId="0" xfId="0" applyNumberFormat="1" applyFont="1" applyBorder="1" applyProtection="1">
      <protection locked="0"/>
    </xf>
    <xf numFmtId="0" fontId="9" fillId="4" borderId="0" xfId="0" applyFont="1" applyFill="1" applyBorder="1" applyAlignment="1" applyProtection="1">
      <alignment horizontal="left" vertical="top" wrapText="1"/>
    </xf>
    <xf numFmtId="0" fontId="9" fillId="4" borderId="0" xfId="0" applyFont="1" applyFill="1" applyBorder="1" applyAlignment="1" applyProtection="1">
      <alignment horizontal="left" vertical="top" wrapText="1"/>
      <protection locked="0"/>
    </xf>
    <xf numFmtId="0" fontId="5" fillId="6" borderId="0" xfId="0" applyFont="1" applyFill="1" applyAlignment="1" applyProtection="1">
      <alignment vertical="top"/>
    </xf>
    <xf numFmtId="0" fontId="8" fillId="0" borderId="0" xfId="0" applyFont="1" applyAlignment="1" applyProtection="1">
      <alignment horizontal="left" vertical="top" wrapText="1"/>
      <protection locked="0"/>
    </xf>
    <xf numFmtId="0" fontId="1" fillId="0" borderId="0" xfId="0" applyFont="1"/>
    <xf numFmtId="0" fontId="1" fillId="0" borderId="0" xfId="0" applyNumberFormat="1" applyFont="1" applyBorder="1" applyAlignment="1" applyProtection="1">
      <alignment horizontal="left" vertical="top" wrapText="1"/>
      <protection locked="0"/>
    </xf>
    <xf numFmtId="0" fontId="8" fillId="0" borderId="0" xfId="0" applyFont="1"/>
    <xf numFmtId="49" fontId="1" fillId="13" borderId="0" xfId="0" applyNumberFormat="1" applyFont="1" applyFill="1" applyBorder="1" applyAlignment="1" applyProtection="1">
      <alignment horizontal="left" vertical="top" wrapText="1"/>
      <protection locked="0"/>
    </xf>
    <xf numFmtId="0" fontId="0" fillId="13" borderId="0" xfId="0" applyFill="1" applyAlignment="1" applyProtection="1">
      <alignment horizontal="left" vertical="top" wrapText="1"/>
      <protection locked="0"/>
    </xf>
    <xf numFmtId="0" fontId="1" fillId="13" borderId="0" xfId="0" applyFont="1" applyFill="1" applyAlignment="1" applyProtection="1">
      <alignment horizontal="left" vertical="top" wrapText="1"/>
      <protection locked="0"/>
    </xf>
    <xf numFmtId="0" fontId="5" fillId="0" borderId="0" xfId="0" applyFont="1" applyFill="1" applyAlignment="1" applyProtection="1">
      <alignment horizontal="left" vertical="top" wrapText="1"/>
    </xf>
    <xf numFmtId="0" fontId="0" fillId="0" borderId="0" xfId="0" applyFill="1"/>
    <xf numFmtId="0" fontId="1" fillId="0" borderId="0" xfId="0" applyFont="1" applyBorder="1" applyAlignment="1" applyProtection="1">
      <alignment horizontal="right" vertical="top" wrapText="1" indent="1"/>
      <protection locked="0"/>
    </xf>
    <xf numFmtId="0" fontId="0" fillId="0" borderId="0" xfId="0" applyAlignment="1" applyProtection="1">
      <alignment horizontal="center" vertical="top" wrapText="1"/>
      <protection locked="0"/>
    </xf>
    <xf numFmtId="0" fontId="1" fillId="0" borderId="0" xfId="0" applyFont="1" applyAlignment="1" applyProtection="1">
      <alignment horizontal="center" vertical="top" wrapText="1"/>
      <protection locked="0"/>
    </xf>
    <xf numFmtId="0" fontId="1" fillId="0" borderId="0" xfId="0" applyFont="1" applyBorder="1" applyAlignment="1" applyProtection="1">
      <alignment horizontal="center" vertical="top" wrapText="1"/>
      <protection locked="0"/>
    </xf>
    <xf numFmtId="49" fontId="17" fillId="0" borderId="0" xfId="2" applyNumberFormat="1" applyBorder="1" applyAlignment="1" applyProtection="1">
      <alignment horizontal="left" vertical="top" wrapText="1"/>
      <protection locked="0"/>
    </xf>
    <xf numFmtId="49" fontId="1" fillId="0" borderId="0" xfId="0" applyNumberFormat="1" applyFont="1"/>
    <xf numFmtId="0" fontId="1" fillId="0" borderId="0" xfId="0" applyFont="1" applyFill="1" applyAlignment="1" applyProtection="1">
      <alignment horizontal="left" vertical="top" wrapText="1"/>
      <protection locked="0"/>
    </xf>
    <xf numFmtId="0" fontId="0" fillId="0" borderId="0" xfId="0" applyFill="1" applyAlignment="1" applyProtection="1">
      <alignment horizontal="left" vertical="top" wrapText="1"/>
      <protection locked="0"/>
    </xf>
    <xf numFmtId="0" fontId="0" fillId="0" borderId="0" xfId="0" applyFill="1" applyProtection="1">
      <protection locked="0"/>
    </xf>
    <xf numFmtId="0" fontId="1" fillId="0" borderId="0" xfId="0" applyFont="1" applyFill="1" applyProtection="1">
      <protection locked="0"/>
    </xf>
    <xf numFmtId="0" fontId="11" fillId="0" borderId="0" xfId="0" applyFont="1" applyAlignment="1">
      <alignment horizontal="justify" vertical="center" wrapText="1"/>
    </xf>
    <xf numFmtId="0" fontId="1" fillId="0" borderId="0" xfId="0" applyFont="1" applyAlignment="1">
      <alignment vertical="center" wrapText="1"/>
    </xf>
    <xf numFmtId="0" fontId="1" fillId="0" borderId="0" xfId="0" applyFont="1" applyAlignment="1">
      <alignment vertical="top" wrapText="1"/>
    </xf>
    <xf numFmtId="0" fontId="1" fillId="0" borderId="0" xfId="0" applyFont="1" applyAlignment="1">
      <alignment horizontal="justify" vertical="center"/>
    </xf>
    <xf numFmtId="14" fontId="1" fillId="0" borderId="0" xfId="0" applyNumberFormat="1" applyFont="1" applyAlignment="1" applyProtection="1">
      <alignment horizontal="left" vertical="top" wrapText="1"/>
      <protection locked="0"/>
    </xf>
    <xf numFmtId="0" fontId="19" fillId="3" borderId="2" xfId="0" applyFont="1" applyFill="1" applyBorder="1" applyAlignment="1" applyProtection="1">
      <alignment horizontal="left" vertical="top" wrapText="1"/>
    </xf>
    <xf numFmtId="0" fontId="1" fillId="0" borderId="0" xfId="0" applyNumberFormat="1" applyFont="1" applyFill="1" applyBorder="1" applyAlignment="1" applyProtection="1">
      <alignment horizontal="left" vertical="top" wrapText="1"/>
      <protection locked="0"/>
    </xf>
    <xf numFmtId="0" fontId="20" fillId="3" borderId="0" xfId="0" applyFont="1" applyFill="1" applyBorder="1" applyAlignment="1" applyProtection="1">
      <alignment horizontal="left" vertical="top" wrapText="1"/>
    </xf>
    <xf numFmtId="49" fontId="17" fillId="0" borderId="0" xfId="2" applyNumberFormat="1" applyFont="1" applyBorder="1" applyAlignment="1" applyProtection="1">
      <alignment horizontal="left" vertical="top" wrapText="1"/>
      <protection locked="0"/>
    </xf>
    <xf numFmtId="0" fontId="1" fillId="0" borderId="0" xfId="0" applyFont="1"/>
    <xf numFmtId="0" fontId="1" fillId="0" borderId="0" xfId="0" applyFont="1" applyBorder="1" applyAlignment="1" applyProtection="1">
      <alignment horizontal="left" vertical="top" wrapText="1"/>
    </xf>
    <xf numFmtId="14" fontId="1" fillId="0" borderId="0" xfId="0" applyNumberFormat="1" applyFont="1" applyBorder="1" applyAlignment="1" applyProtection="1">
      <alignment horizontal="left" vertical="top" wrapText="1"/>
      <protection locked="0"/>
    </xf>
    <xf numFmtId="0" fontId="19" fillId="5" borderId="0" xfId="0" applyFont="1" applyFill="1" applyAlignment="1" applyProtection="1">
      <alignment horizontal="center" vertical="top"/>
      <protection locked="0"/>
    </xf>
    <xf numFmtId="0" fontId="19" fillId="5" borderId="1" xfId="0" applyFont="1" applyFill="1" applyBorder="1" applyAlignment="1" applyProtection="1">
      <alignment horizontal="center" vertical="top"/>
      <protection locked="0"/>
    </xf>
    <xf numFmtId="0" fontId="1" fillId="0" borderId="0" xfId="0" applyNumberFormat="1" applyFont="1" applyFill="1" applyBorder="1" applyAlignment="1" applyProtection="1">
      <alignment horizontal="left" vertical="top"/>
      <protection locked="0"/>
    </xf>
    <xf numFmtId="0" fontId="1" fillId="0" borderId="0" xfId="0" applyNumberFormat="1" applyFont="1" applyBorder="1" applyAlignment="1" applyProtection="1">
      <alignment horizontal="left" vertical="top"/>
      <protection locked="0"/>
    </xf>
    <xf numFmtId="0" fontId="1" fillId="0" borderId="0" xfId="0" applyFont="1" applyBorder="1" applyAlignment="1" applyProtection="1">
      <alignment horizontal="left" vertical="top"/>
      <protection locked="0"/>
    </xf>
    <xf numFmtId="0" fontId="21" fillId="0" borderId="5" xfId="0" applyFont="1" applyFill="1" applyBorder="1" applyAlignment="1">
      <alignment horizontal="center"/>
    </xf>
    <xf numFmtId="0" fontId="21" fillId="0" borderId="3" xfId="0" applyFont="1" applyFill="1" applyBorder="1" applyAlignment="1">
      <alignment horizontal="center" wrapText="1"/>
    </xf>
    <xf numFmtId="0" fontId="1" fillId="0" borderId="0" xfId="0" applyFont="1" applyAlignment="1" applyProtection="1">
      <alignment horizontal="left" vertical="top"/>
      <protection locked="0"/>
    </xf>
    <xf numFmtId="0" fontId="1" fillId="0" borderId="4" xfId="0" applyFont="1" applyBorder="1"/>
    <xf numFmtId="0" fontId="1" fillId="0" borderId="6" xfId="0" applyFont="1" applyBorder="1" applyAlignment="1">
      <alignment horizontal="center"/>
    </xf>
    <xf numFmtId="49" fontId="1" fillId="0" borderId="6" xfId="0" applyNumberFormat="1" applyFont="1" applyBorder="1" applyAlignment="1">
      <alignment horizontal="center" vertical="center"/>
    </xf>
    <xf numFmtId="0" fontId="1" fillId="0" borderId="7" xfId="0" applyFont="1" applyBorder="1"/>
    <xf numFmtId="0" fontId="1" fillId="0" borderId="8" xfId="0" applyFont="1" applyBorder="1" applyAlignment="1">
      <alignment horizontal="center"/>
    </xf>
    <xf numFmtId="49" fontId="1" fillId="0" borderId="8" xfId="0" applyNumberFormat="1" applyFont="1" applyBorder="1" applyAlignment="1">
      <alignment horizontal="center" vertical="center"/>
    </xf>
    <xf numFmtId="49" fontId="1" fillId="0" borderId="8" xfId="0" applyNumberFormat="1" applyFont="1" applyBorder="1" applyAlignment="1">
      <alignment horizontal="center"/>
    </xf>
    <xf numFmtId="0" fontId="19" fillId="2" borderId="0" xfId="0" applyFont="1" applyFill="1" applyAlignment="1" applyProtection="1">
      <alignment horizontal="left" vertical="top" wrapText="1"/>
    </xf>
    <xf numFmtId="0" fontId="20" fillId="2" borderId="0" xfId="0" applyFont="1" applyFill="1" applyAlignment="1" applyProtection="1">
      <alignment horizontal="left" vertical="top" wrapText="1"/>
    </xf>
    <xf numFmtId="49" fontId="1" fillId="0" borderId="0" xfId="0" applyNumberFormat="1" applyFont="1" applyBorder="1" applyAlignment="1" applyProtection="1">
      <alignment horizontal="left" vertical="top"/>
      <protection locked="0"/>
    </xf>
    <xf numFmtId="0" fontId="1" fillId="0" borderId="0" xfId="0" applyFont="1" applyAlignment="1">
      <alignment horizontal="left" vertical="center" indent="6"/>
    </xf>
    <xf numFmtId="0" fontId="1" fillId="0" borderId="0" xfId="0" applyFont="1" applyAlignment="1">
      <alignment vertical="center"/>
    </xf>
  </cellXfs>
  <cellStyles count="3">
    <cellStyle name="Hyperlink" xfId="2" builtinId="8"/>
    <cellStyle name="Normal" xfId="0" builtinId="0"/>
    <cellStyle name="Normal 2" xfId="1"/>
  </cellStyles>
  <dxfs count="0"/>
  <tableStyles count="0" defaultTableStyle="TableStyleMedium9" defaultPivotStyle="PivotStyleLight16"/>
  <colors>
    <mruColors>
      <color rgb="FFFFFF99"/>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RCMRC%20Projects/2013%20Pilots-CORE%20Collaborations/Devlin/DRCC%20Upload/Devlin%20DRCC_Nov_2015_Package/3.%20Controlled%20Human%20Exposure%20to%20PM%20and%20Gaseous%20CoPollutants%20METADATA.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ject"/>
      <sheetName val="Study"/>
      <sheetName val="Study Design"/>
      <sheetName val="Subjects"/>
      <sheetName val="Treatments"/>
      <sheetName val="Collection"/>
      <sheetName val="SamplePrep"/>
      <sheetName val="Chromatography"/>
      <sheetName val="Analysis"/>
      <sheetName val="MS"/>
      <sheetName val="NMR"/>
      <sheetName val="ExampleofStudyDesign"/>
      <sheetName val="x"/>
      <sheetName val="Ontology"/>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1">
          <cell r="D1" t="str">
            <v>Study/Project:Institute</v>
          </cell>
          <cell r="E1" t="str">
            <v>Address</v>
          </cell>
        </row>
        <row r="2">
          <cell r="D2"/>
        </row>
        <row r="3">
          <cell r="D3" t="str">
            <v>Baylor College of Medicine</v>
          </cell>
          <cell r="E3" t="str">
            <v>Houston, TX</v>
          </cell>
        </row>
        <row r="4">
          <cell r="D4" t="str">
            <v>Beijing Institute of Radiation Medicine</v>
          </cell>
          <cell r="E4" t="str">
            <v>27 Taiping Road, Beijing, P.R.China</v>
          </cell>
        </row>
        <row r="5">
          <cell r="D5" t="str">
            <v>Case Western Reserve University</v>
          </cell>
          <cell r="E5"/>
        </row>
        <row r="6">
          <cell r="D6" t="str">
            <v>Columbia University</v>
          </cell>
          <cell r="E6" t="str">
            <v>722 West 168th Street, 12th Floor New York, NY 10032</v>
          </cell>
        </row>
        <row r="7">
          <cell r="D7" t="str">
            <v>Cornell University</v>
          </cell>
          <cell r="E7" t="str">
            <v>Ithaca, NY</v>
          </cell>
        </row>
        <row r="8">
          <cell r="D8" t="str">
            <v>Duke University</v>
          </cell>
          <cell r="E8"/>
        </row>
        <row r="9">
          <cell r="D9" t="str">
            <v>East Carolina University</v>
          </cell>
          <cell r="E9" t="str">
            <v>Human Performance Laboratory, Ward Sports Medicine Building, East Carolina University, Greenville, NC 27858</v>
          </cell>
        </row>
        <row r="10">
          <cell r="D10" t="str">
            <v>Emory University</v>
          </cell>
          <cell r="E10" t="str">
            <v>Whitehead Biomedical Research Building, Rm 225, 621 Michael Street, Atlanta, GA 30322</v>
          </cell>
        </row>
        <row r="11">
          <cell r="D11" t="str">
            <v>Florida State University</v>
          </cell>
          <cell r="E11" t="str">
            <v>Tallahassee, FL</v>
          </cell>
        </row>
        <row r="12">
          <cell r="D12" t="str">
            <v>Georgia State University</v>
          </cell>
          <cell r="E12" t="str">
            <v>14 Marietta Street, NW Atlanta, GA 30303-2813</v>
          </cell>
        </row>
        <row r="13">
          <cell r="D13" t="str">
            <v>H. Lee Moffitt Cancer Center &amp; Research Institute</v>
          </cell>
          <cell r="E13" t="str">
            <v>12902 Magnolia Drive, MRC 3 East, Tampa, FL 33612</v>
          </cell>
        </row>
        <row r="14">
          <cell r="D14" t="str">
            <v>Henry Ford Health System</v>
          </cell>
          <cell r="E14" t="str">
            <v>Detroit, MI</v>
          </cell>
        </row>
        <row r="15">
          <cell r="D15" t="str">
            <v>J. Craig Venter Institute</v>
          </cell>
          <cell r="E15"/>
        </row>
        <row r="16">
          <cell r="D16" t="str">
            <v>Jiangnan University</v>
          </cell>
          <cell r="E16" t="str">
            <v>1800 Lihu Ave, Binhu, Wuxi, Jiangsu, China</v>
          </cell>
        </row>
        <row r="17">
          <cell r="D17" t="str">
            <v>Johns Hopkins University</v>
          </cell>
          <cell r="E17" t="str">
            <v>733 N. Broadway St., Baltimore, MD 21205</v>
          </cell>
        </row>
        <row r="18">
          <cell r="D18" t="str">
            <v>LIPID MAPS</v>
          </cell>
          <cell r="E18" t="str">
            <v>UCSD</v>
          </cell>
        </row>
        <row r="19">
          <cell r="D19" t="str">
            <v>Lovelace Respiratory Research Institute</v>
          </cell>
          <cell r="E19" t="str">
            <v>Lovelace Respiratory Research Institute, 2425 Ridgecrest Dr, SE, Albuqurque, NM</v>
          </cell>
        </row>
        <row r="20">
          <cell r="D20" t="str">
            <v>Mayo Clinic</v>
          </cell>
          <cell r="E20" t="str">
            <v>200 First Street SW, Rochester, MN 55905</v>
          </cell>
        </row>
        <row r="21">
          <cell r="D21" t="str">
            <v>Montana State University</v>
          </cell>
          <cell r="E21" t="str">
            <v>103 CBB, Montana State University, Bozeman, MT 59717</v>
          </cell>
        </row>
        <row r="22">
          <cell r="D22" t="str">
            <v>New York University</v>
          </cell>
          <cell r="E22" t="str">
            <v>550 First Avenue, BCD 690, New York, NY 10016</v>
          </cell>
        </row>
        <row r="23">
          <cell r="D23" t="str">
            <v>North Carolina State Unversity</v>
          </cell>
          <cell r="E23" t="str">
            <v>North Carolina State University, Raleigh, NC 27695</v>
          </cell>
        </row>
        <row r="24">
          <cell r="D24" t="str">
            <v>Northwestern University</v>
          </cell>
          <cell r="E24" t="str">
            <v>Evanston, IL</v>
          </cell>
        </row>
        <row r="25">
          <cell r="D25" t="str">
            <v>Osaka City University</v>
          </cell>
          <cell r="E25" t="str">
            <v>1-4-3, asahimachi, Abeno-ku, Osaka 545-8585, Osaka Japan</v>
          </cell>
        </row>
        <row r="26">
          <cell r="D26" t="str">
            <v>Pacific Northwest National Laboratory</v>
          </cell>
          <cell r="E26"/>
        </row>
        <row r="27">
          <cell r="D27" t="str">
            <v>Pennsylvania State University</v>
          </cell>
          <cell r="E27"/>
        </row>
        <row r="28">
          <cell r="D28" t="str">
            <v>Purdue University North Central</v>
          </cell>
          <cell r="E28" t="str">
            <v>1401 S US Hwy 421 Westville, Indiana USA</v>
          </cell>
        </row>
        <row r="29">
          <cell r="D29" t="str">
            <v>RTI International</v>
          </cell>
          <cell r="E29" t="str">
            <v>3040, East Cornwallis Road, Research Triangle Park, NC 27709</v>
          </cell>
        </row>
        <row r="30">
          <cell r="D30" t="str">
            <v>Second Genome</v>
          </cell>
          <cell r="E30" t="str">
            <v>South San Francisco, CA</v>
          </cell>
        </row>
        <row r="31">
          <cell r="D31" t="str">
            <v>Stanford University</v>
          </cell>
          <cell r="E31" t="str">
            <v>Stanford, CA</v>
          </cell>
        </row>
        <row r="32">
          <cell r="D32" t="str">
            <v>SUNY Downstate Medical Center</v>
          </cell>
          <cell r="E32" t="str">
            <v>450 Clarkson Ave, Box 52, Brooklyn, NY, 11203</v>
          </cell>
        </row>
        <row r="33">
          <cell r="D33" t="str">
            <v>Tufts University</v>
          </cell>
          <cell r="E33" t="str">
            <v>Medford, MA</v>
          </cell>
        </row>
        <row r="34">
          <cell r="D34" t="str">
            <v>Univeresiy of Miami</v>
          </cell>
          <cell r="E34" t="str">
            <v>1420 Nw, 9th Ave, Miami, FL -33136</v>
          </cell>
        </row>
        <row r="35">
          <cell r="D35" t="str">
            <v>University Catholic of Louvain (UCL) Medical School</v>
          </cell>
          <cell r="E35" t="str">
            <v>Belgium</v>
          </cell>
        </row>
        <row r="36">
          <cell r="D36" t="str">
            <v>University of British Columbia</v>
          </cell>
          <cell r="E36" t="str">
            <v>2185 East Mall, Vancouver, BC, Canada V6T 1Z4</v>
          </cell>
        </row>
        <row r="37">
          <cell r="D37" t="str">
            <v>University of California, Davis</v>
          </cell>
          <cell r="E37" t="str">
            <v>1315 Genome and Biomedical Sciences Facility, 451 Health Sciences Drive, Davis, CA 95616</v>
          </cell>
        </row>
        <row r="38">
          <cell r="D38" t="str">
            <v>University of California, Merced</v>
          </cell>
          <cell r="E38" t="str">
            <v>5200 N. Lake Rd., Merced, CA 95343</v>
          </cell>
        </row>
        <row r="39">
          <cell r="D39" t="str">
            <v>University of California, San Diego</v>
          </cell>
          <cell r="E39" t="str">
            <v>La Jolla, CA 92093</v>
          </cell>
        </row>
        <row r="40">
          <cell r="D40" t="str">
            <v>University of California, San Francisco</v>
          </cell>
          <cell r="E40" t="str">
            <v>San Francisco, CA</v>
          </cell>
        </row>
        <row r="41">
          <cell r="D41" t="str">
            <v>University of Chicago</v>
          </cell>
          <cell r="E41"/>
        </row>
        <row r="42">
          <cell r="D42" t="str">
            <v>University of Florida</v>
          </cell>
          <cell r="E42" t="str">
            <v>R3-226 Academic Research Building, Department of Biochemistry and Molecular Biology, PO Box 100245, Gainesville, FL 32610-0245</v>
          </cell>
        </row>
        <row r="43">
          <cell r="D43" t="str">
            <v>University of Illinois at Urbana-Champaign</v>
          </cell>
          <cell r="E43" t="str">
            <v>1201 W. Gregory Dr., Urbana, IL 61801</v>
          </cell>
        </row>
        <row r="44">
          <cell r="D44" t="str">
            <v>University of Iowa and University of Alabama</v>
          </cell>
          <cell r="E44" t="str">
            <v>1269 A-CBRB, 285 Newton Rd, Iowa City, IA 52242</v>
          </cell>
        </row>
        <row r="45">
          <cell r="D45" t="str">
            <v>University of Kentucky</v>
          </cell>
          <cell r="E45" t="str">
            <v>Rm 516 Biopharm Complex, 789 S. Limestone St.,Univ. of Kentucky, Lexington, KY 40536</v>
          </cell>
        </row>
        <row r="46">
          <cell r="D46" t="str">
            <v>University of Louisville</v>
          </cell>
          <cell r="E46"/>
        </row>
        <row r="47">
          <cell r="D47" t="str">
            <v>University of Michigan</v>
          </cell>
          <cell r="E47" t="str">
            <v>University Michigan, 2900 Huron Parkway, Ann Arbor, MI 48105</v>
          </cell>
        </row>
        <row r="48">
          <cell r="D48" t="str">
            <v>University of Minnesota</v>
          </cell>
          <cell r="E48" t="str">
            <v>420 Delaware Street SE, Minneapolis, MN 55455</v>
          </cell>
        </row>
        <row r="49">
          <cell r="D49" t="str">
            <v>University of Nebraska-Lincoln</v>
          </cell>
          <cell r="E49" t="str">
            <v>Department of Biochemistry, University of Nebraska-Lincoln, N241 Beadle Center 1901 Vine St.</v>
          </cell>
        </row>
        <row r="50">
          <cell r="D50" t="str">
            <v>University of North Carolina at Chapel Hill</v>
          </cell>
          <cell r="E50"/>
        </row>
        <row r="51">
          <cell r="D51" t="str">
            <v>University of Pennsylvania</v>
          </cell>
          <cell r="E51"/>
        </row>
        <row r="52">
          <cell r="D52" t="str">
            <v>University of Tennessee Health Science Center</v>
          </cell>
          <cell r="E52" t="str">
            <v>855 Monroe Avenue, #515 LINK bldg, Memphis TN 38163 USA</v>
          </cell>
        </row>
        <row r="53">
          <cell r="D53" t="str">
            <v>University of Texas Medical Branch</v>
          </cell>
          <cell r="E53" t="str">
            <v>Galveston, TX</v>
          </cell>
        </row>
        <row r="54">
          <cell r="D54" t="str">
            <v>Uppsala University</v>
          </cell>
          <cell r="E54" t="str">
            <v>-</v>
          </cell>
        </row>
        <row r="55">
          <cell r="D55" t="str">
            <v>USDA-ARS, Cornell University</v>
          </cell>
          <cell r="E55" t="str">
            <v>Ithaca, New York</v>
          </cell>
        </row>
        <row r="56">
          <cell r="D56" t="str">
            <v>USEPA</v>
          </cell>
          <cell r="E56" t="str">
            <v>RTP NC 27711</v>
          </cell>
        </row>
        <row r="57">
          <cell r="D57" t="str">
            <v>Wake Forest University</v>
          </cell>
          <cell r="E57" t="str">
            <v>Medical Center Blvd., Winston-Salem, NC 27157</v>
          </cell>
        </row>
        <row r="58">
          <cell r="D58" t="str">
            <v>Wayne State University</v>
          </cell>
          <cell r="E58"/>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bruce.m.mcclenathan.civ@mail.mil" TargetMode="Externa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xml.rels><?xml version="1.0" encoding="UTF-8" standalone="yes"?>
<Relationships xmlns="http://schemas.openxmlformats.org/package/2006/relationships"><Relationship Id="rId1" Type="http://schemas.openxmlformats.org/officeDocument/2006/relationships/hyperlink" Target="mailto:ssumner@rti.org"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V31"/>
  <sheetViews>
    <sheetView tabSelected="1" topLeftCell="B1" workbookViewId="0">
      <selection activeCell="D1" sqref="D1"/>
    </sheetView>
  </sheetViews>
  <sheetFormatPr defaultColWidth="9.140625" defaultRowHeight="12.75" x14ac:dyDescent="0.2"/>
  <cols>
    <col min="1" max="1" width="18" style="23" bestFit="1" customWidth="1"/>
    <col min="2" max="2" width="2.140625" style="23" customWidth="1"/>
    <col min="3" max="3" width="31.7109375" style="23" bestFit="1" customWidth="1"/>
    <col min="4" max="4" width="81.140625" style="25" customWidth="1"/>
    <col min="5" max="5" width="53.42578125" style="23" customWidth="1"/>
    <col min="6" max="6" width="14.7109375" style="23" customWidth="1"/>
    <col min="7" max="7" width="23.28515625" style="23" customWidth="1"/>
    <col min="8" max="8" width="15.7109375" style="23" bestFit="1" customWidth="1"/>
    <col min="9" max="9" width="34" style="23" customWidth="1"/>
    <col min="10" max="10" width="23.7109375" style="23" customWidth="1"/>
    <col min="11" max="11" width="16.7109375" style="23" bestFit="1" customWidth="1"/>
    <col min="12" max="12" width="15.42578125" style="23" bestFit="1" customWidth="1"/>
    <col min="13" max="13" width="23.42578125" style="23" bestFit="1" customWidth="1"/>
    <col min="14" max="14" width="13.42578125" style="23" bestFit="1" customWidth="1"/>
    <col min="15" max="15" width="23.42578125" style="23" bestFit="1" customWidth="1"/>
    <col min="16" max="16" width="14.42578125" style="23" bestFit="1" customWidth="1"/>
    <col min="17" max="17" width="50.140625" style="23" customWidth="1"/>
    <col min="18" max="18" width="17.7109375" style="23" customWidth="1"/>
    <col min="19" max="19" width="14.42578125" style="23" customWidth="1"/>
    <col min="20" max="20" width="4.28515625" style="23" customWidth="1"/>
    <col min="21" max="21" width="11.28515625" style="23" customWidth="1"/>
    <col min="22" max="22" width="25.28515625" style="23" customWidth="1"/>
    <col min="23" max="16384" width="9.140625" style="23"/>
  </cols>
  <sheetData>
    <row r="1" spans="1:22" s="17" customFormat="1" ht="24.75" customHeight="1" thickBot="1" x14ac:dyDescent="0.25">
      <c r="C1" s="61" t="s">
        <v>251</v>
      </c>
      <c r="D1" s="16" t="s">
        <v>252</v>
      </c>
    </row>
    <row r="2" spans="1:22" s="20" customFormat="1" ht="12.75" customHeight="1" x14ac:dyDescent="0.2">
      <c r="A2" s="88" t="s">
        <v>91</v>
      </c>
      <c r="B2" s="23"/>
      <c r="C2" s="88" t="s">
        <v>253</v>
      </c>
      <c r="D2" s="97" t="s">
        <v>738</v>
      </c>
      <c r="G2" s="21"/>
      <c r="H2" s="21"/>
      <c r="I2" s="22"/>
      <c r="J2" s="22"/>
      <c r="K2" s="14"/>
      <c r="L2" s="14"/>
      <c r="M2" s="14"/>
      <c r="O2" s="15"/>
      <c r="Q2" s="14"/>
      <c r="T2" s="23"/>
      <c r="U2" s="23"/>
      <c r="V2" s="23"/>
    </row>
    <row r="3" spans="1:22" s="20" customFormat="1" x14ac:dyDescent="0.2">
      <c r="C3" s="62" t="s">
        <v>256</v>
      </c>
      <c r="D3" s="19" t="s">
        <v>510</v>
      </c>
      <c r="G3" s="21"/>
      <c r="H3" s="21"/>
      <c r="I3" s="22"/>
      <c r="K3" s="14"/>
      <c r="L3" s="14"/>
      <c r="M3" s="14"/>
      <c r="O3" s="15"/>
      <c r="Q3" s="14"/>
      <c r="T3" s="23"/>
      <c r="U3" s="23"/>
      <c r="V3" s="23"/>
    </row>
    <row r="4" spans="1:22" ht="255" x14ac:dyDescent="0.2">
      <c r="C4" s="63" t="s">
        <v>254</v>
      </c>
      <c r="D4" s="116" t="s">
        <v>737</v>
      </c>
    </row>
    <row r="5" spans="1:22" ht="30" x14ac:dyDescent="0.2">
      <c r="C5" s="88" t="s">
        <v>25</v>
      </c>
      <c r="D5" s="115" t="s">
        <v>511</v>
      </c>
      <c r="E5" s="108" t="s">
        <v>473</v>
      </c>
    </row>
    <row r="6" spans="1:22" x14ac:dyDescent="0.2">
      <c r="C6" s="88" t="s">
        <v>26</v>
      </c>
      <c r="D6" s="19" t="s">
        <v>512</v>
      </c>
    </row>
    <row r="7" spans="1:22" x14ac:dyDescent="0.2">
      <c r="C7" s="62" t="s">
        <v>1</v>
      </c>
    </row>
    <row r="8" spans="1:22" x14ac:dyDescent="0.2">
      <c r="C8" s="62" t="s">
        <v>255</v>
      </c>
      <c r="E8" s="17"/>
      <c r="F8" s="17"/>
      <c r="G8" s="17"/>
      <c r="H8" s="17"/>
      <c r="I8" s="17"/>
      <c r="J8" s="17"/>
      <c r="K8" s="17"/>
      <c r="L8" s="17"/>
      <c r="M8" s="17"/>
      <c r="N8" s="17"/>
      <c r="O8" s="17"/>
      <c r="P8" s="17"/>
      <c r="Q8" s="17"/>
      <c r="R8" s="17"/>
      <c r="S8" s="17"/>
      <c r="T8" s="17"/>
      <c r="U8" s="17"/>
      <c r="V8" s="17"/>
    </row>
    <row r="9" spans="1:22" ht="15" customHeight="1" x14ac:dyDescent="0.2">
      <c r="C9" s="88" t="s">
        <v>265</v>
      </c>
      <c r="D9" s="19" t="s">
        <v>513</v>
      </c>
      <c r="E9" s="20"/>
      <c r="F9" s="20"/>
      <c r="G9" s="21"/>
      <c r="H9" s="21"/>
      <c r="I9" s="22"/>
      <c r="J9" s="20"/>
      <c r="K9" s="14"/>
      <c r="L9" s="14"/>
      <c r="M9" s="14"/>
      <c r="N9" s="20"/>
      <c r="O9" s="15"/>
      <c r="P9" s="20"/>
      <c r="Q9" s="14"/>
      <c r="R9" s="20"/>
      <c r="S9" s="20"/>
    </row>
    <row r="10" spans="1:22" ht="17.25" customHeight="1" x14ac:dyDescent="0.2">
      <c r="C10" s="88" t="s">
        <v>266</v>
      </c>
      <c r="D10" s="19" t="s">
        <v>514</v>
      </c>
      <c r="E10" s="20"/>
      <c r="F10" s="20"/>
      <c r="G10" s="21"/>
      <c r="H10" s="21"/>
      <c r="I10" s="22"/>
      <c r="J10" s="20"/>
      <c r="K10" s="14"/>
      <c r="L10" s="14"/>
      <c r="M10" s="14"/>
      <c r="N10" s="20"/>
      <c r="O10" s="15"/>
      <c r="P10" s="20"/>
      <c r="Q10" s="14"/>
      <c r="R10" s="20"/>
      <c r="S10" s="20"/>
    </row>
    <row r="11" spans="1:22" x14ac:dyDescent="0.2">
      <c r="C11" s="88" t="s">
        <v>455</v>
      </c>
      <c r="D11" s="19" t="s">
        <v>515</v>
      </c>
    </row>
    <row r="12" spans="1:22" x14ac:dyDescent="0.2">
      <c r="C12" s="88" t="s">
        <v>27</v>
      </c>
      <c r="D12" s="109" t="s">
        <v>516</v>
      </c>
    </row>
    <row r="13" spans="1:22" x14ac:dyDescent="0.2">
      <c r="C13" s="62" t="s">
        <v>3</v>
      </c>
      <c r="D13" s="19"/>
    </row>
    <row r="14" spans="1:22" x14ac:dyDescent="0.2">
      <c r="C14" s="26"/>
    </row>
    <row r="15" spans="1:22" x14ac:dyDescent="0.2">
      <c r="C15" s="93"/>
    </row>
    <row r="19" spans="5:15" x14ac:dyDescent="0.2">
      <c r="O19" s="27"/>
    </row>
    <row r="26" spans="5:15" ht="15" x14ac:dyDescent="0.25">
      <c r="E26" s="60"/>
      <c r="F26" s="60"/>
    </row>
    <row r="27" spans="5:15" ht="15" x14ac:dyDescent="0.25">
      <c r="E27" s="60"/>
      <c r="F27" s="60"/>
    </row>
    <row r="28" spans="5:15" ht="15" x14ac:dyDescent="0.25">
      <c r="E28" s="60"/>
      <c r="F28" s="60"/>
    </row>
    <row r="29" spans="5:15" ht="15" x14ac:dyDescent="0.25">
      <c r="E29" s="60"/>
      <c r="F29" s="60"/>
    </row>
    <row r="30" spans="5:15" ht="15" x14ac:dyDescent="0.25">
      <c r="E30" s="60"/>
      <c r="F30" s="60"/>
    </row>
    <row r="31" spans="5:15" ht="15" x14ac:dyDescent="0.25">
      <c r="E31" s="60"/>
      <c r="F31" s="60"/>
    </row>
  </sheetData>
  <hyperlinks>
    <hyperlink ref="D12" r:id="rId1"/>
  </hyperlinks>
  <pageMargins left="0.75" right="0.75" top="1" bottom="1" header="0.5" footer="0.5"/>
  <pageSetup scale="41" fitToWidth="2" fitToHeight="12" orientation="landscape"/>
  <headerFooter alignWithMargins="0"/>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E50"/>
  <sheetViews>
    <sheetView workbookViewId="0">
      <selection activeCell="E7" sqref="E7"/>
    </sheetView>
  </sheetViews>
  <sheetFormatPr defaultColWidth="9.140625" defaultRowHeight="12.75" x14ac:dyDescent="0.2"/>
  <cols>
    <col min="1" max="1" width="21.42578125" style="9" customWidth="1"/>
    <col min="2" max="2" width="9.140625" style="9" customWidth="1"/>
    <col min="3" max="3" width="38.7109375" style="11" bestFit="1" customWidth="1"/>
    <col min="4" max="4" width="45.42578125" style="9" customWidth="1"/>
    <col min="5" max="5" width="50.42578125" style="9" customWidth="1"/>
    <col min="6" max="8" width="9.140625" style="9"/>
    <col min="9" max="9" width="29.7109375" style="9" bestFit="1" customWidth="1"/>
    <col min="10" max="10" width="18.7109375" style="9" bestFit="1" customWidth="1"/>
    <col min="11" max="11" width="10.7109375" style="9" bestFit="1" customWidth="1"/>
    <col min="12" max="16384" width="9.140625" style="9"/>
  </cols>
  <sheetData>
    <row r="1" spans="1:5" s="49" customFormat="1" ht="13.5" thickBot="1" x14ac:dyDescent="0.25">
      <c r="C1" s="53" t="s">
        <v>182</v>
      </c>
      <c r="D1" s="58" t="s">
        <v>66</v>
      </c>
    </row>
    <row r="2" spans="1:5" s="49" customFormat="1" ht="12.75" customHeight="1" x14ac:dyDescent="0.2">
      <c r="A2" s="87" t="s">
        <v>316</v>
      </c>
      <c r="C2" s="59" t="s">
        <v>181</v>
      </c>
      <c r="D2" s="49" t="s">
        <v>65</v>
      </c>
    </row>
    <row r="3" spans="1:5" s="49" customFormat="1" ht="12.75" customHeight="1" x14ac:dyDescent="0.2">
      <c r="A3" s="49" t="s">
        <v>22</v>
      </c>
      <c r="C3" s="87" t="s">
        <v>436</v>
      </c>
      <c r="D3" s="102"/>
      <c r="E3" s="107" t="s">
        <v>477</v>
      </c>
    </row>
    <row r="4" spans="1:5" s="49" customFormat="1" ht="12.75" customHeight="1" x14ac:dyDescent="0.2">
      <c r="A4" s="96" t="s">
        <v>321</v>
      </c>
      <c r="C4" s="87" t="s">
        <v>315</v>
      </c>
      <c r="D4" s="102"/>
      <c r="E4" s="107" t="s">
        <v>477</v>
      </c>
    </row>
    <row r="5" spans="1:5" s="49" customFormat="1" ht="12.75" customHeight="1" x14ac:dyDescent="0.2">
      <c r="A5" s="96" t="s">
        <v>322</v>
      </c>
      <c r="C5" s="87" t="s">
        <v>364</v>
      </c>
      <c r="D5" s="102"/>
      <c r="E5" s="107" t="s">
        <v>476</v>
      </c>
    </row>
    <row r="6" spans="1:5" s="49" customFormat="1" ht="12.75" customHeight="1" x14ac:dyDescent="0.2">
      <c r="A6" s="96" t="s">
        <v>323</v>
      </c>
      <c r="C6" s="55" t="s">
        <v>189</v>
      </c>
      <c r="D6" s="103"/>
    </row>
    <row r="7" spans="1:5" s="49" customFormat="1" x14ac:dyDescent="0.2">
      <c r="C7" s="55" t="s">
        <v>171</v>
      </c>
      <c r="D7" s="103"/>
    </row>
    <row r="8" spans="1:5" s="49" customFormat="1" x14ac:dyDescent="0.2">
      <c r="C8" s="55" t="s">
        <v>190</v>
      </c>
      <c r="D8" s="103"/>
    </row>
    <row r="9" spans="1:5" s="49" customFormat="1" x14ac:dyDescent="0.2">
      <c r="C9" s="55" t="s">
        <v>191</v>
      </c>
      <c r="D9" s="103"/>
    </row>
    <row r="10" spans="1:5" s="49" customFormat="1" x14ac:dyDescent="0.2">
      <c r="C10" s="55" t="s">
        <v>192</v>
      </c>
      <c r="D10" s="103"/>
    </row>
    <row r="11" spans="1:5" s="49" customFormat="1" x14ac:dyDescent="0.2">
      <c r="C11" s="55" t="s">
        <v>193</v>
      </c>
      <c r="D11" s="103"/>
    </row>
    <row r="12" spans="1:5" s="49" customFormat="1" x14ac:dyDescent="0.2">
      <c r="C12" s="55" t="s">
        <v>194</v>
      </c>
      <c r="D12" s="103"/>
    </row>
    <row r="13" spans="1:5" s="49" customFormat="1" x14ac:dyDescent="0.2">
      <c r="C13" s="55" t="s">
        <v>195</v>
      </c>
      <c r="D13" s="103"/>
    </row>
    <row r="14" spans="1:5" s="49" customFormat="1" x14ac:dyDescent="0.2">
      <c r="C14" s="55" t="s">
        <v>196</v>
      </c>
      <c r="D14" s="103"/>
    </row>
    <row r="15" spans="1:5" s="49" customFormat="1" x14ac:dyDescent="0.2">
      <c r="C15" s="55" t="s">
        <v>197</v>
      </c>
      <c r="D15" s="103"/>
    </row>
    <row r="16" spans="1:5" s="49" customFormat="1" x14ac:dyDescent="0.2">
      <c r="C16" s="55" t="s">
        <v>198</v>
      </c>
      <c r="D16" s="103"/>
    </row>
    <row r="17" spans="3:4" s="49" customFormat="1" x14ac:dyDescent="0.2">
      <c r="C17" s="55" t="s">
        <v>199</v>
      </c>
      <c r="D17" s="103"/>
    </row>
    <row r="18" spans="3:4" s="49" customFormat="1" x14ac:dyDescent="0.2">
      <c r="C18" s="55" t="s">
        <v>183</v>
      </c>
      <c r="D18" s="103"/>
    </row>
    <row r="19" spans="3:4" s="49" customFormat="1" x14ac:dyDescent="0.2">
      <c r="C19" s="55" t="s">
        <v>200</v>
      </c>
      <c r="D19" s="103"/>
    </row>
    <row r="20" spans="3:4" s="49" customFormat="1" x14ac:dyDescent="0.2">
      <c r="C20" s="55" t="s">
        <v>201</v>
      </c>
      <c r="D20" s="103"/>
    </row>
    <row r="21" spans="3:4" s="49" customFormat="1" x14ac:dyDescent="0.2">
      <c r="C21" s="55" t="s">
        <v>202</v>
      </c>
      <c r="D21" s="103"/>
    </row>
    <row r="22" spans="3:4" s="49" customFormat="1" x14ac:dyDescent="0.2">
      <c r="C22" s="55" t="s">
        <v>203</v>
      </c>
      <c r="D22" s="103"/>
    </row>
    <row r="23" spans="3:4" s="49" customFormat="1" x14ac:dyDescent="0.2">
      <c r="C23" s="55" t="s">
        <v>204</v>
      </c>
      <c r="D23" s="103"/>
    </row>
    <row r="24" spans="3:4" s="49" customFormat="1" x14ac:dyDescent="0.2">
      <c r="C24" s="55" t="s">
        <v>205</v>
      </c>
      <c r="D24" s="103"/>
    </row>
    <row r="25" spans="3:4" s="49" customFormat="1" x14ac:dyDescent="0.2">
      <c r="C25" s="55" t="s">
        <v>206</v>
      </c>
      <c r="D25" s="103"/>
    </row>
    <row r="26" spans="3:4" s="49" customFormat="1" x14ac:dyDescent="0.2">
      <c r="C26" s="55" t="s">
        <v>207</v>
      </c>
      <c r="D26" s="103"/>
    </row>
    <row r="27" spans="3:4" s="49" customFormat="1" x14ac:dyDescent="0.2">
      <c r="C27" s="55" t="s">
        <v>208</v>
      </c>
      <c r="D27" s="103"/>
    </row>
    <row r="28" spans="3:4" s="49" customFormat="1" x14ac:dyDescent="0.2">
      <c r="C28" s="55" t="s">
        <v>209</v>
      </c>
      <c r="D28" s="103"/>
    </row>
    <row r="29" spans="3:4" s="49" customFormat="1" x14ac:dyDescent="0.2">
      <c r="C29" s="55" t="s">
        <v>210</v>
      </c>
      <c r="D29" s="103"/>
    </row>
    <row r="30" spans="3:4" s="49" customFormat="1" x14ac:dyDescent="0.2">
      <c r="C30" s="55" t="s">
        <v>184</v>
      </c>
      <c r="D30" s="103"/>
    </row>
    <row r="31" spans="3:4" s="49" customFormat="1" x14ac:dyDescent="0.2">
      <c r="C31" s="55" t="s">
        <v>211</v>
      </c>
      <c r="D31" s="103"/>
    </row>
    <row r="32" spans="3:4" s="49" customFormat="1" x14ac:dyDescent="0.2">
      <c r="C32" s="55" t="s">
        <v>212</v>
      </c>
      <c r="D32" s="103"/>
    </row>
    <row r="33" spans="3:4" s="49" customFormat="1" x14ac:dyDescent="0.2">
      <c r="C33" s="55" t="s">
        <v>63</v>
      </c>
      <c r="D33" s="103"/>
    </row>
    <row r="34" spans="3:4" s="49" customFormat="1" x14ac:dyDescent="0.2">
      <c r="C34" s="55" t="s">
        <v>213</v>
      </c>
      <c r="D34" s="103"/>
    </row>
    <row r="35" spans="3:4" s="49" customFormat="1" x14ac:dyDescent="0.2">
      <c r="C35" s="55" t="s">
        <v>214</v>
      </c>
      <c r="D35" s="103"/>
    </row>
    <row r="36" spans="3:4" s="49" customFormat="1" x14ac:dyDescent="0.2">
      <c r="C36" s="55" t="s">
        <v>215</v>
      </c>
      <c r="D36" s="103"/>
    </row>
    <row r="37" spans="3:4" s="49" customFormat="1" x14ac:dyDescent="0.2">
      <c r="C37" s="55" t="s">
        <v>216</v>
      </c>
      <c r="D37" s="103"/>
    </row>
    <row r="38" spans="3:4" s="49" customFormat="1" x14ac:dyDescent="0.2">
      <c r="C38" s="55" t="s">
        <v>185</v>
      </c>
      <c r="D38" s="103"/>
    </row>
    <row r="39" spans="3:4" s="49" customFormat="1" x14ac:dyDescent="0.2">
      <c r="C39" s="55" t="s">
        <v>186</v>
      </c>
      <c r="D39" s="103"/>
    </row>
    <row r="40" spans="3:4" s="49" customFormat="1" x14ac:dyDescent="0.2">
      <c r="C40" s="55" t="s">
        <v>187</v>
      </c>
      <c r="D40" s="103"/>
    </row>
    <row r="41" spans="3:4" s="49" customFormat="1" x14ac:dyDescent="0.2">
      <c r="C41" s="55" t="s">
        <v>217</v>
      </c>
      <c r="D41" s="103"/>
    </row>
    <row r="42" spans="3:4" s="49" customFormat="1" x14ac:dyDescent="0.2">
      <c r="C42" s="55" t="s">
        <v>218</v>
      </c>
      <c r="D42" s="103"/>
    </row>
    <row r="43" spans="3:4" s="49" customFormat="1" x14ac:dyDescent="0.2">
      <c r="C43" s="55" t="s">
        <v>219</v>
      </c>
      <c r="D43" s="103"/>
    </row>
    <row r="44" spans="3:4" s="49" customFormat="1" x14ac:dyDescent="0.2">
      <c r="C44" s="55" t="s">
        <v>220</v>
      </c>
      <c r="D44" s="103"/>
    </row>
    <row r="45" spans="3:4" s="49" customFormat="1" x14ac:dyDescent="0.2">
      <c r="C45" s="55" t="s">
        <v>221</v>
      </c>
      <c r="D45" s="103"/>
    </row>
    <row r="46" spans="3:4" s="49" customFormat="1" x14ac:dyDescent="0.2">
      <c r="C46" s="55" t="s">
        <v>188</v>
      </c>
      <c r="D46" s="103"/>
    </row>
    <row r="47" spans="3:4" s="49" customFormat="1" x14ac:dyDescent="0.2">
      <c r="C47" s="55" t="s">
        <v>222</v>
      </c>
      <c r="D47" s="103"/>
    </row>
    <row r="48" spans="3:4" s="49" customFormat="1" x14ac:dyDescent="0.2">
      <c r="C48" s="55" t="s">
        <v>223</v>
      </c>
      <c r="D48" s="103"/>
    </row>
    <row r="49" spans="3:4" s="49" customFormat="1" x14ac:dyDescent="0.2">
      <c r="C49" s="55" t="s">
        <v>224</v>
      </c>
      <c r="D49" s="103"/>
    </row>
    <row r="50" spans="3:4" s="49" customFormat="1" x14ac:dyDescent="0.2">
      <c r="C50" s="55" t="s">
        <v>225</v>
      </c>
      <c r="D50" s="103"/>
    </row>
  </sheetData>
  <dataValidations count="3">
    <dataValidation type="list" allowBlank="1" showInputMessage="1" showErrorMessage="1" sqref="D3">
      <formula1>Instrument_type</formula1>
    </dataValidation>
    <dataValidation type="list" allowBlank="1" showInputMessage="1" showErrorMessage="1" sqref="D4">
      <formula1>MS_type</formula1>
    </dataValidation>
    <dataValidation type="list" allowBlank="1" showInputMessage="1" showErrorMessage="1" sqref="D5">
      <formula1>mode</formula1>
    </dataValidation>
  </dataValidations>
  <pageMargins left="0.7" right="0.7" top="0.75" bottom="0.75" header="0.3" footer="0.3"/>
  <pageSetup orientation="portrait" verticalDpi="300"/>
  <extLst>
    <ext xmlns:x14="http://schemas.microsoft.com/office/spreadsheetml/2009/9/main" uri="{CCE6A557-97BC-4b89-ADB6-D9C93CAAB3DF}">
      <x14:dataValidations xmlns:xm="http://schemas.microsoft.com/office/excel/2006/main" count="1">
        <x14:dataValidation type="list" allowBlank="1" showInputMessage="1" showErrorMessage="1">
          <x14:formula1>
            <xm:f>Ontology!$I$2:$I$3</xm:f>
          </x14:formula1>
          <xm:sqref>D5</xm:sqref>
        </x14:dataValidation>
      </x14:dataValidations>
    </ex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E49"/>
  <sheetViews>
    <sheetView workbookViewId="0">
      <selection activeCell="B1" sqref="B1"/>
    </sheetView>
  </sheetViews>
  <sheetFormatPr defaultColWidth="9.140625" defaultRowHeight="12.75" x14ac:dyDescent="0.2"/>
  <cols>
    <col min="1" max="1" width="16.7109375" style="9" customWidth="1"/>
    <col min="2" max="2" width="4.7109375" style="9" customWidth="1"/>
    <col min="3" max="3" width="49.7109375" style="9" bestFit="1" customWidth="1"/>
    <col min="4" max="4" width="23.28515625" style="9" bestFit="1" customWidth="1"/>
    <col min="5" max="5" width="50.42578125" style="68" customWidth="1"/>
    <col min="6" max="16384" width="9.140625" style="9"/>
  </cols>
  <sheetData>
    <row r="1" spans="1:5" s="49" customFormat="1" ht="13.5" thickBot="1" x14ac:dyDescent="0.25">
      <c r="C1" s="53" t="s">
        <v>226</v>
      </c>
      <c r="D1" s="58" t="s">
        <v>67</v>
      </c>
      <c r="E1" s="107"/>
    </row>
    <row r="2" spans="1:5" s="49" customFormat="1" x14ac:dyDescent="0.2">
      <c r="A2" s="87" t="s">
        <v>316</v>
      </c>
      <c r="C2" s="59" t="s">
        <v>181</v>
      </c>
      <c r="D2" s="49" t="s">
        <v>65</v>
      </c>
      <c r="E2" s="106"/>
    </row>
    <row r="3" spans="1:5" s="49" customFormat="1" x14ac:dyDescent="0.2">
      <c r="C3" s="86" t="s">
        <v>437</v>
      </c>
      <c r="D3" s="111" t="s">
        <v>487</v>
      </c>
      <c r="E3" s="106" t="s">
        <v>477</v>
      </c>
    </row>
    <row r="4" spans="1:5" s="49" customFormat="1" x14ac:dyDescent="0.2">
      <c r="C4" s="86" t="s">
        <v>324</v>
      </c>
      <c r="D4" s="111" t="s">
        <v>488</v>
      </c>
      <c r="E4" s="106" t="s">
        <v>477</v>
      </c>
    </row>
    <row r="5" spans="1:5" s="49" customFormat="1" x14ac:dyDescent="0.2">
      <c r="C5" s="55" t="s">
        <v>72</v>
      </c>
      <c r="D5" s="112"/>
      <c r="E5" s="106"/>
    </row>
    <row r="6" spans="1:5" s="49" customFormat="1" ht="15" x14ac:dyDescent="0.2">
      <c r="C6" s="72" t="s">
        <v>311</v>
      </c>
      <c r="D6" s="111"/>
      <c r="E6" s="106"/>
    </row>
    <row r="7" spans="1:5" s="49" customFormat="1" x14ac:dyDescent="0.2">
      <c r="C7" s="73" t="s">
        <v>307</v>
      </c>
      <c r="E7" s="106"/>
    </row>
    <row r="8" spans="1:5" s="49" customFormat="1" x14ac:dyDescent="0.2">
      <c r="C8" s="55" t="s">
        <v>309</v>
      </c>
      <c r="E8" s="106"/>
    </row>
    <row r="9" spans="1:5" s="49" customFormat="1" x14ac:dyDescent="0.2">
      <c r="C9" s="55" t="s">
        <v>310</v>
      </c>
      <c r="E9" s="106"/>
    </row>
    <row r="10" spans="1:5" s="49" customFormat="1" ht="15" x14ac:dyDescent="0.2">
      <c r="C10" s="72" t="s">
        <v>313</v>
      </c>
      <c r="E10" s="106"/>
    </row>
    <row r="11" spans="1:5" s="49" customFormat="1" x14ac:dyDescent="0.2">
      <c r="C11" s="73" t="s">
        <v>314</v>
      </c>
      <c r="E11" s="106"/>
    </row>
    <row r="12" spans="1:5" s="49" customFormat="1" ht="15" x14ac:dyDescent="0.2">
      <c r="C12" s="72" t="s">
        <v>312</v>
      </c>
      <c r="E12" s="106"/>
    </row>
    <row r="13" spans="1:5" s="49" customFormat="1" x14ac:dyDescent="0.2">
      <c r="C13" s="55" t="s">
        <v>61</v>
      </c>
      <c r="E13" s="106"/>
    </row>
    <row r="14" spans="1:5" s="49" customFormat="1" x14ac:dyDescent="0.2">
      <c r="C14" s="55" t="s">
        <v>63</v>
      </c>
      <c r="E14" s="106"/>
    </row>
    <row r="15" spans="1:5" s="49" customFormat="1" x14ac:dyDescent="0.2">
      <c r="C15" s="55" t="s">
        <v>369</v>
      </c>
      <c r="D15" s="119" t="s">
        <v>733</v>
      </c>
      <c r="E15" s="106"/>
    </row>
    <row r="16" spans="1:5" s="49" customFormat="1" x14ac:dyDescent="0.2">
      <c r="C16" s="55" t="s">
        <v>227</v>
      </c>
      <c r="D16" s="49" t="s">
        <v>489</v>
      </c>
      <c r="E16" s="106"/>
    </row>
    <row r="17" spans="3:5" s="49" customFormat="1" x14ac:dyDescent="0.2">
      <c r="C17" s="55" t="s">
        <v>228</v>
      </c>
      <c r="D17" s="112" t="s">
        <v>490</v>
      </c>
      <c r="E17" s="106"/>
    </row>
    <row r="18" spans="3:5" s="49" customFormat="1" x14ac:dyDescent="0.2">
      <c r="C18" s="86" t="s">
        <v>325</v>
      </c>
      <c r="D18" s="112" t="s">
        <v>439</v>
      </c>
      <c r="E18" s="106" t="s">
        <v>477</v>
      </c>
    </row>
    <row r="19" spans="3:5" s="49" customFormat="1" x14ac:dyDescent="0.2">
      <c r="C19" s="55" t="s">
        <v>229</v>
      </c>
      <c r="D19" s="112" t="s">
        <v>491</v>
      </c>
      <c r="E19" s="106"/>
    </row>
    <row r="20" spans="3:5" s="49" customFormat="1" x14ac:dyDescent="0.2">
      <c r="C20" s="86" t="s">
        <v>326</v>
      </c>
      <c r="D20" s="111" t="s">
        <v>492</v>
      </c>
      <c r="E20" s="106"/>
    </row>
    <row r="21" spans="3:5" s="49" customFormat="1" x14ac:dyDescent="0.2">
      <c r="C21" s="55" t="s">
        <v>230</v>
      </c>
      <c r="D21" s="111" t="s">
        <v>493</v>
      </c>
      <c r="E21" s="106"/>
    </row>
    <row r="22" spans="3:5" s="49" customFormat="1" x14ac:dyDescent="0.2">
      <c r="C22" s="55" t="s">
        <v>231</v>
      </c>
      <c r="D22" s="112" t="s">
        <v>494</v>
      </c>
      <c r="E22" s="106"/>
    </row>
    <row r="23" spans="3:5" s="49" customFormat="1" x14ac:dyDescent="0.2">
      <c r="C23" s="55" t="s">
        <v>232</v>
      </c>
      <c r="D23" s="112"/>
      <c r="E23" s="106"/>
    </row>
    <row r="24" spans="3:5" s="49" customFormat="1" x14ac:dyDescent="0.2">
      <c r="C24" s="55" t="s">
        <v>233</v>
      </c>
      <c r="D24" s="112" t="s">
        <v>495</v>
      </c>
      <c r="E24" s="106"/>
    </row>
    <row r="25" spans="3:5" s="49" customFormat="1" x14ac:dyDescent="0.2">
      <c r="C25" s="55" t="s">
        <v>234</v>
      </c>
      <c r="D25" s="111"/>
      <c r="E25" s="106"/>
    </row>
    <row r="26" spans="3:5" s="49" customFormat="1" x14ac:dyDescent="0.2">
      <c r="C26" s="55" t="s">
        <v>235</v>
      </c>
      <c r="D26" s="112"/>
      <c r="E26" s="106"/>
    </row>
    <row r="27" spans="3:5" s="49" customFormat="1" x14ac:dyDescent="0.2">
      <c r="C27" s="55" t="s">
        <v>236</v>
      </c>
      <c r="D27" s="112">
        <v>4.5</v>
      </c>
      <c r="E27" s="106"/>
    </row>
    <row r="28" spans="3:5" s="49" customFormat="1" x14ac:dyDescent="0.2">
      <c r="C28" s="55" t="s">
        <v>237</v>
      </c>
      <c r="D28" s="112">
        <v>3299.5</v>
      </c>
      <c r="E28" s="106"/>
    </row>
    <row r="29" spans="3:5" s="49" customFormat="1" x14ac:dyDescent="0.2">
      <c r="C29" s="55" t="s">
        <v>68</v>
      </c>
      <c r="D29" s="112"/>
      <c r="E29" s="106"/>
    </row>
    <row r="30" spans="3:5" s="49" customFormat="1" x14ac:dyDescent="0.2">
      <c r="C30" s="55" t="s">
        <v>69</v>
      </c>
      <c r="D30" s="112" t="s">
        <v>496</v>
      </c>
      <c r="E30" s="106"/>
    </row>
    <row r="31" spans="3:5" s="49" customFormat="1" x14ac:dyDescent="0.2">
      <c r="C31" s="55" t="s">
        <v>70</v>
      </c>
      <c r="D31" s="111" t="s">
        <v>497</v>
      </c>
      <c r="E31" s="106"/>
    </row>
    <row r="32" spans="3:5" s="49" customFormat="1" x14ac:dyDescent="0.2">
      <c r="C32" s="55" t="s">
        <v>238</v>
      </c>
      <c r="D32" s="112">
        <v>128</v>
      </c>
      <c r="E32" s="106"/>
    </row>
    <row r="33" spans="3:4" x14ac:dyDescent="0.2">
      <c r="C33" s="55" t="s">
        <v>239</v>
      </c>
      <c r="D33" s="112">
        <v>4</v>
      </c>
    </row>
    <row r="34" spans="3:4" x14ac:dyDescent="0.2">
      <c r="C34" s="55" t="s">
        <v>240</v>
      </c>
      <c r="D34" s="111" t="s">
        <v>504</v>
      </c>
    </row>
    <row r="35" spans="3:4" x14ac:dyDescent="0.2">
      <c r="C35" s="55" t="s">
        <v>241</v>
      </c>
      <c r="D35" s="112" t="s">
        <v>503</v>
      </c>
    </row>
    <row r="36" spans="3:4" x14ac:dyDescent="0.2">
      <c r="C36" s="55" t="s">
        <v>242</v>
      </c>
      <c r="D36" s="111" t="s">
        <v>498</v>
      </c>
    </row>
    <row r="37" spans="3:4" x14ac:dyDescent="0.2">
      <c r="C37" s="55" t="s">
        <v>243</v>
      </c>
      <c r="D37" s="111">
        <v>65536</v>
      </c>
    </row>
    <row r="38" spans="3:4" x14ac:dyDescent="0.2">
      <c r="C38" s="55" t="s">
        <v>244</v>
      </c>
      <c r="D38" s="111">
        <v>65536</v>
      </c>
    </row>
    <row r="39" spans="3:4" x14ac:dyDescent="0.2">
      <c r="C39" s="55" t="s">
        <v>245</v>
      </c>
      <c r="D39" s="112" t="s">
        <v>499</v>
      </c>
    </row>
    <row r="40" spans="3:4" x14ac:dyDescent="0.2">
      <c r="C40" s="55" t="s">
        <v>246</v>
      </c>
      <c r="D40" s="111" t="s">
        <v>495</v>
      </c>
    </row>
    <row r="41" spans="3:4" x14ac:dyDescent="0.2">
      <c r="C41" s="55" t="s">
        <v>71</v>
      </c>
      <c r="D41" s="112" t="s">
        <v>500</v>
      </c>
    </row>
    <row r="42" spans="3:4" x14ac:dyDescent="0.2">
      <c r="C42" s="55" t="s">
        <v>247</v>
      </c>
      <c r="D42" s="112" t="s">
        <v>501</v>
      </c>
    </row>
    <row r="43" spans="3:4" x14ac:dyDescent="0.2">
      <c r="C43" s="55" t="s">
        <v>248</v>
      </c>
      <c r="D43" s="111" t="s">
        <v>502</v>
      </c>
    </row>
    <row r="44" spans="3:4" x14ac:dyDescent="0.2">
      <c r="C44" s="55" t="s">
        <v>301</v>
      </c>
      <c r="D44" s="113">
        <v>0.04</v>
      </c>
    </row>
    <row r="45" spans="3:4" x14ac:dyDescent="0.2">
      <c r="C45" s="55" t="s">
        <v>303</v>
      </c>
      <c r="D45" s="114" t="s">
        <v>747</v>
      </c>
    </row>
    <row r="46" spans="3:4" x14ac:dyDescent="0.2">
      <c r="C46" s="55" t="s">
        <v>302</v>
      </c>
      <c r="D46" s="113"/>
    </row>
    <row r="47" spans="3:4" x14ac:dyDescent="0.2">
      <c r="C47" s="55" t="s">
        <v>305</v>
      </c>
      <c r="D47" s="114" t="s">
        <v>505</v>
      </c>
    </row>
    <row r="48" spans="3:4" x14ac:dyDescent="0.2">
      <c r="C48" s="55" t="s">
        <v>304</v>
      </c>
      <c r="D48" s="114" t="s">
        <v>734</v>
      </c>
    </row>
    <row r="49" spans="4:4" x14ac:dyDescent="0.2">
      <c r="D49" s="114" t="s">
        <v>735</v>
      </c>
    </row>
  </sheetData>
  <dataValidations count="2">
    <dataValidation type="list" allowBlank="1" showInputMessage="1" showErrorMessage="1" sqref="D27">
      <formula1>spectrometer_frequency</formula1>
    </dataValidation>
    <dataValidation type="list" allowBlank="1" showInputMessage="1" showErrorMessage="1" sqref="D3">
      <formula1>Ntype</formula1>
    </dataValidation>
  </dataValidations>
  <pageMargins left="0.7" right="0.7" top="0.75" bottom="0.75" header="0.3" footer="0.3"/>
  <pageSetup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Ontology!$S$2:$S$6</xm:f>
          </x14:formula1>
          <xm:sqref>D3</xm:sqref>
        </x14:dataValidation>
      </x14:dataValidations>
    </ex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C1:G26"/>
  <sheetViews>
    <sheetView workbookViewId="0">
      <selection activeCell="C15" sqref="C15:C26"/>
    </sheetView>
  </sheetViews>
  <sheetFormatPr defaultColWidth="8.7109375" defaultRowHeight="12.75" x14ac:dyDescent="0.2"/>
  <cols>
    <col min="3" max="3" width="23.7109375" bestFit="1" customWidth="1"/>
    <col min="4" max="4" width="16.7109375" bestFit="1" customWidth="1"/>
    <col min="5" max="5" width="7.7109375" bestFit="1" customWidth="1"/>
    <col min="6" max="6" width="12.42578125" bestFit="1" customWidth="1"/>
    <col min="7" max="7" width="17.7109375" bestFit="1" customWidth="1"/>
  </cols>
  <sheetData>
    <row r="1" spans="3:7" ht="15" x14ac:dyDescent="0.25">
      <c r="C1" s="95" t="s">
        <v>329</v>
      </c>
      <c r="D1" s="28" t="s">
        <v>81</v>
      </c>
      <c r="E1" s="66" t="s">
        <v>43</v>
      </c>
      <c r="F1" s="66" t="s">
        <v>257</v>
      </c>
      <c r="G1" s="66" t="s">
        <v>269</v>
      </c>
    </row>
    <row r="2" spans="3:7" ht="15" x14ac:dyDescent="0.25">
      <c r="C2" s="28" t="s">
        <v>328</v>
      </c>
      <c r="D2" s="89" t="s">
        <v>327</v>
      </c>
      <c r="E2" s="67" t="s">
        <v>8</v>
      </c>
      <c r="F2" s="67" t="s">
        <v>270</v>
      </c>
      <c r="G2" s="67" t="s">
        <v>271</v>
      </c>
    </row>
    <row r="3" spans="3:7" x14ac:dyDescent="0.2">
      <c r="C3" s="97" t="s">
        <v>330</v>
      </c>
      <c r="D3" s="9" t="s">
        <v>272</v>
      </c>
      <c r="E3" s="9" t="s">
        <v>273</v>
      </c>
      <c r="F3" s="9" t="s">
        <v>274</v>
      </c>
      <c r="G3" s="68">
        <v>5</v>
      </c>
    </row>
    <row r="4" spans="3:7" x14ac:dyDescent="0.2">
      <c r="C4" s="97" t="s">
        <v>330</v>
      </c>
      <c r="D4" s="9" t="s">
        <v>275</v>
      </c>
      <c r="E4" s="9" t="s">
        <v>273</v>
      </c>
      <c r="F4" s="9" t="s">
        <v>274</v>
      </c>
      <c r="G4" s="68">
        <v>5</v>
      </c>
    </row>
    <row r="5" spans="3:7" x14ac:dyDescent="0.2">
      <c r="C5" s="97" t="s">
        <v>330</v>
      </c>
      <c r="D5" s="9" t="s">
        <v>276</v>
      </c>
      <c r="E5" s="9" t="s">
        <v>273</v>
      </c>
      <c r="F5" s="9" t="s">
        <v>274</v>
      </c>
      <c r="G5" s="68">
        <v>5</v>
      </c>
    </row>
    <row r="6" spans="3:7" x14ac:dyDescent="0.2">
      <c r="C6" s="97" t="s">
        <v>330</v>
      </c>
      <c r="D6" s="9" t="s">
        <v>277</v>
      </c>
      <c r="E6" s="9" t="s">
        <v>273</v>
      </c>
      <c r="F6" s="9" t="s">
        <v>274</v>
      </c>
      <c r="G6" s="68">
        <v>0</v>
      </c>
    </row>
    <row r="7" spans="3:7" x14ac:dyDescent="0.2">
      <c r="C7" s="97" t="s">
        <v>330</v>
      </c>
      <c r="D7" s="9" t="s">
        <v>278</v>
      </c>
      <c r="E7" s="9" t="s">
        <v>273</v>
      </c>
      <c r="F7" s="9" t="s">
        <v>274</v>
      </c>
      <c r="G7" s="68">
        <v>0</v>
      </c>
    </row>
    <row r="8" spans="3:7" x14ac:dyDescent="0.2">
      <c r="C8" s="97" t="s">
        <v>330</v>
      </c>
      <c r="D8" s="9" t="s">
        <v>279</v>
      </c>
      <c r="E8" s="9" t="s">
        <v>273</v>
      </c>
      <c r="F8" s="9" t="s">
        <v>274</v>
      </c>
      <c r="G8" s="68">
        <v>0</v>
      </c>
    </row>
    <row r="9" spans="3:7" x14ac:dyDescent="0.2">
      <c r="C9" s="97" t="s">
        <v>330</v>
      </c>
      <c r="D9" s="9" t="s">
        <v>280</v>
      </c>
      <c r="E9" s="9" t="s">
        <v>273</v>
      </c>
      <c r="F9" s="69" t="s">
        <v>281</v>
      </c>
      <c r="G9" s="68">
        <v>5</v>
      </c>
    </row>
    <row r="10" spans="3:7" x14ac:dyDescent="0.2">
      <c r="C10" s="97" t="s">
        <v>330</v>
      </c>
      <c r="D10" s="9" t="s">
        <v>282</v>
      </c>
      <c r="E10" s="9" t="s">
        <v>273</v>
      </c>
      <c r="F10" s="69" t="s">
        <v>281</v>
      </c>
      <c r="G10" s="68">
        <v>5</v>
      </c>
    </row>
    <row r="11" spans="3:7" x14ac:dyDescent="0.2">
      <c r="C11" s="97" t="s">
        <v>330</v>
      </c>
      <c r="D11" s="9" t="s">
        <v>283</v>
      </c>
      <c r="E11" s="9" t="s">
        <v>273</v>
      </c>
      <c r="F11" s="69" t="s">
        <v>281</v>
      </c>
      <c r="G11" s="68">
        <v>5</v>
      </c>
    </row>
    <row r="12" spans="3:7" x14ac:dyDescent="0.2">
      <c r="C12" s="97" t="s">
        <v>330</v>
      </c>
      <c r="D12" s="9" t="s">
        <v>284</v>
      </c>
      <c r="E12" s="9" t="s">
        <v>273</v>
      </c>
      <c r="F12" s="69" t="s">
        <v>281</v>
      </c>
      <c r="G12" s="68">
        <v>0</v>
      </c>
    </row>
    <row r="13" spans="3:7" x14ac:dyDescent="0.2">
      <c r="C13" s="97" t="s">
        <v>330</v>
      </c>
      <c r="D13" s="9" t="s">
        <v>285</v>
      </c>
      <c r="E13" s="9" t="s">
        <v>273</v>
      </c>
      <c r="F13" s="69" t="s">
        <v>281</v>
      </c>
      <c r="G13" s="68">
        <v>0</v>
      </c>
    </row>
    <row r="14" spans="3:7" x14ac:dyDescent="0.2">
      <c r="C14" s="97" t="s">
        <v>330</v>
      </c>
      <c r="D14" s="9" t="s">
        <v>286</v>
      </c>
      <c r="E14" s="9" t="s">
        <v>273</v>
      </c>
      <c r="F14" s="69" t="s">
        <v>281</v>
      </c>
      <c r="G14" s="68">
        <v>0</v>
      </c>
    </row>
    <row r="15" spans="3:7" x14ac:dyDescent="0.2">
      <c r="C15" s="97" t="s">
        <v>331</v>
      </c>
      <c r="D15" s="9" t="s">
        <v>287</v>
      </c>
      <c r="E15" s="9" t="s">
        <v>288</v>
      </c>
      <c r="F15" s="9" t="s">
        <v>274</v>
      </c>
      <c r="G15" s="68">
        <v>5</v>
      </c>
    </row>
    <row r="16" spans="3:7" x14ac:dyDescent="0.2">
      <c r="C16" s="97" t="s">
        <v>331</v>
      </c>
      <c r="D16" s="9" t="s">
        <v>289</v>
      </c>
      <c r="E16" s="9" t="s">
        <v>288</v>
      </c>
      <c r="F16" s="9" t="s">
        <v>274</v>
      </c>
      <c r="G16" s="68">
        <v>5</v>
      </c>
    </row>
    <row r="17" spans="3:7" x14ac:dyDescent="0.2">
      <c r="C17" s="97" t="s">
        <v>331</v>
      </c>
      <c r="D17" s="9" t="s">
        <v>290</v>
      </c>
      <c r="E17" s="9" t="s">
        <v>288</v>
      </c>
      <c r="F17" s="9" t="s">
        <v>274</v>
      </c>
      <c r="G17" s="68">
        <v>5</v>
      </c>
    </row>
    <row r="18" spans="3:7" x14ac:dyDescent="0.2">
      <c r="C18" s="97" t="s">
        <v>331</v>
      </c>
      <c r="D18" s="9" t="s">
        <v>291</v>
      </c>
      <c r="E18" s="9" t="s">
        <v>288</v>
      </c>
      <c r="F18" s="9" t="s">
        <v>274</v>
      </c>
      <c r="G18" s="68">
        <v>0</v>
      </c>
    </row>
    <row r="19" spans="3:7" x14ac:dyDescent="0.2">
      <c r="C19" s="97" t="s">
        <v>331</v>
      </c>
      <c r="D19" s="9" t="s">
        <v>292</v>
      </c>
      <c r="E19" s="9" t="s">
        <v>288</v>
      </c>
      <c r="F19" s="9" t="s">
        <v>274</v>
      </c>
      <c r="G19" s="68">
        <v>0</v>
      </c>
    </row>
    <row r="20" spans="3:7" x14ac:dyDescent="0.2">
      <c r="C20" s="97" t="s">
        <v>331</v>
      </c>
      <c r="D20" s="9" t="s">
        <v>293</v>
      </c>
      <c r="E20" s="9" t="s">
        <v>288</v>
      </c>
      <c r="F20" s="9" t="s">
        <v>274</v>
      </c>
      <c r="G20" s="68">
        <v>0</v>
      </c>
    </row>
    <row r="21" spans="3:7" x14ac:dyDescent="0.2">
      <c r="C21" s="97" t="s">
        <v>331</v>
      </c>
      <c r="D21" s="9" t="s">
        <v>294</v>
      </c>
      <c r="E21" s="9" t="s">
        <v>288</v>
      </c>
      <c r="F21" s="69" t="s">
        <v>281</v>
      </c>
      <c r="G21" s="68">
        <v>5</v>
      </c>
    </row>
    <row r="22" spans="3:7" x14ac:dyDescent="0.2">
      <c r="C22" s="97" t="s">
        <v>331</v>
      </c>
      <c r="D22" s="9" t="s">
        <v>295</v>
      </c>
      <c r="E22" s="9" t="s">
        <v>288</v>
      </c>
      <c r="F22" s="69" t="s">
        <v>281</v>
      </c>
      <c r="G22" s="68">
        <v>5</v>
      </c>
    </row>
    <row r="23" spans="3:7" x14ac:dyDescent="0.2">
      <c r="C23" s="97" t="s">
        <v>331</v>
      </c>
      <c r="D23" s="9" t="s">
        <v>296</v>
      </c>
      <c r="E23" s="9" t="s">
        <v>288</v>
      </c>
      <c r="F23" s="69" t="s">
        <v>281</v>
      </c>
      <c r="G23" s="68">
        <v>5</v>
      </c>
    </row>
    <row r="24" spans="3:7" x14ac:dyDescent="0.2">
      <c r="C24" s="97" t="s">
        <v>331</v>
      </c>
      <c r="D24" s="9" t="s">
        <v>297</v>
      </c>
      <c r="E24" s="9" t="s">
        <v>288</v>
      </c>
      <c r="F24" s="69" t="s">
        <v>281</v>
      </c>
      <c r="G24" s="68">
        <v>0</v>
      </c>
    </row>
    <row r="25" spans="3:7" x14ac:dyDescent="0.2">
      <c r="C25" s="97" t="s">
        <v>331</v>
      </c>
      <c r="D25" s="9" t="s">
        <v>298</v>
      </c>
      <c r="E25" s="9" t="s">
        <v>288</v>
      </c>
      <c r="F25" s="69" t="s">
        <v>281</v>
      </c>
      <c r="G25" s="68">
        <v>0</v>
      </c>
    </row>
    <row r="26" spans="3:7" x14ac:dyDescent="0.2">
      <c r="C26" s="97" t="s">
        <v>331</v>
      </c>
      <c r="D26" s="9" t="s">
        <v>299</v>
      </c>
      <c r="E26" s="9" t="s">
        <v>288</v>
      </c>
      <c r="F26" s="69" t="s">
        <v>281</v>
      </c>
      <c r="G26" s="68">
        <v>0</v>
      </c>
    </row>
  </sheetData>
  <pageMargins left="0.7" right="0.7" top="0.75" bottom="0.75" header="0.3" footer="0.3"/>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6:D31"/>
  <sheetViews>
    <sheetView workbookViewId="0">
      <selection activeCell="A6" sqref="A6"/>
    </sheetView>
  </sheetViews>
  <sheetFormatPr defaultColWidth="9.140625" defaultRowHeight="12.75" x14ac:dyDescent="0.2"/>
  <cols>
    <col min="1" max="1" width="21.42578125" style="5" bestFit="1" customWidth="1"/>
    <col min="2" max="2" width="39.7109375" style="5" bestFit="1" customWidth="1"/>
    <col min="3" max="7" width="9.140625" style="5"/>
    <col min="8" max="8" width="20.7109375" style="5" bestFit="1" customWidth="1"/>
    <col min="9" max="16384" width="9.140625" style="5"/>
  </cols>
  <sheetData>
    <row r="6" spans="1:4" ht="15" x14ac:dyDescent="0.25">
      <c r="B6" s="65"/>
      <c r="C6" s="65"/>
      <c r="D6" s="65"/>
    </row>
    <row r="7" spans="1:4" ht="15" x14ac:dyDescent="0.25">
      <c r="A7" s="65"/>
      <c r="B7" s="65"/>
      <c r="C7" s="65"/>
      <c r="D7" s="65"/>
    </row>
    <row r="8" spans="1:4" x14ac:dyDescent="0.2">
      <c r="D8" s="64"/>
    </row>
    <row r="9" spans="1:4" x14ac:dyDescent="0.2">
      <c r="D9" s="64"/>
    </row>
    <row r="10" spans="1:4" x14ac:dyDescent="0.2">
      <c r="D10" s="64"/>
    </row>
    <row r="11" spans="1:4" x14ac:dyDescent="0.2">
      <c r="D11" s="64"/>
    </row>
    <row r="12" spans="1:4" x14ac:dyDescent="0.2">
      <c r="D12" s="64"/>
    </row>
    <row r="13" spans="1:4" x14ac:dyDescent="0.2">
      <c r="D13" s="64"/>
    </row>
    <row r="14" spans="1:4" x14ac:dyDescent="0.2">
      <c r="C14" s="6"/>
      <c r="D14" s="64"/>
    </row>
    <row r="15" spans="1:4" x14ac:dyDescent="0.2">
      <c r="C15" s="6"/>
      <c r="D15" s="64"/>
    </row>
    <row r="16" spans="1:4" x14ac:dyDescent="0.2">
      <c r="C16" s="6"/>
      <c r="D16" s="64"/>
    </row>
    <row r="17" spans="3:4" x14ac:dyDescent="0.2">
      <c r="C17" s="6"/>
      <c r="D17" s="64"/>
    </row>
    <row r="18" spans="3:4" x14ac:dyDescent="0.2">
      <c r="C18" s="6"/>
      <c r="D18" s="64"/>
    </row>
    <row r="19" spans="3:4" x14ac:dyDescent="0.2">
      <c r="C19" s="6"/>
      <c r="D19" s="64"/>
    </row>
    <row r="20" spans="3:4" x14ac:dyDescent="0.2">
      <c r="D20" s="64"/>
    </row>
    <row r="21" spans="3:4" x14ac:dyDescent="0.2">
      <c r="D21" s="64"/>
    </row>
    <row r="22" spans="3:4" x14ac:dyDescent="0.2">
      <c r="D22" s="64"/>
    </row>
    <row r="23" spans="3:4" x14ac:dyDescent="0.2">
      <c r="D23" s="64"/>
    </row>
    <row r="24" spans="3:4" x14ac:dyDescent="0.2">
      <c r="D24" s="64"/>
    </row>
    <row r="25" spans="3:4" x14ac:dyDescent="0.2">
      <c r="D25" s="64"/>
    </row>
    <row r="26" spans="3:4" x14ac:dyDescent="0.2">
      <c r="C26" s="6"/>
      <c r="D26" s="64"/>
    </row>
    <row r="27" spans="3:4" x14ac:dyDescent="0.2">
      <c r="C27" s="6"/>
      <c r="D27" s="64"/>
    </row>
    <row r="28" spans="3:4" x14ac:dyDescent="0.2">
      <c r="C28" s="6"/>
      <c r="D28" s="64"/>
    </row>
    <row r="29" spans="3:4" x14ac:dyDescent="0.2">
      <c r="C29" s="6"/>
      <c r="D29" s="64"/>
    </row>
    <row r="30" spans="3:4" x14ac:dyDescent="0.2">
      <c r="C30" s="6"/>
      <c r="D30" s="64"/>
    </row>
    <row r="31" spans="3:4" x14ac:dyDescent="0.2">
      <c r="C31" s="6"/>
      <c r="D31" s="64"/>
    </row>
  </sheetData>
  <dataValidations count="1">
    <dataValidation type="list" allowBlank="1" showInputMessage="1" showErrorMessage="1" sqref="B3">
      <formula1>$A$1:$D$1</formula1>
    </dataValidation>
  </dataValidations>
  <pageMargins left="0.7" right="0.7" top="0.75" bottom="0.75" header="0.3" footer="0.3"/>
  <extLst>
    <ext xmlns:mx="http://schemas.microsoft.com/office/mac/excel/2008/main" uri="{64002731-A6B0-56B0-2670-7721B7C09600}">
      <mx:PLV Mode="0" OnePage="0" WScale="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U37"/>
  <sheetViews>
    <sheetView workbookViewId="0">
      <selection activeCell="D3" sqref="D3:E32"/>
    </sheetView>
  </sheetViews>
  <sheetFormatPr defaultColWidth="8.7109375" defaultRowHeight="12.75" x14ac:dyDescent="0.2"/>
  <cols>
    <col min="1" max="1" width="26.42578125" bestFit="1" customWidth="1"/>
    <col min="2" max="2" width="13.140625" bestFit="1" customWidth="1"/>
    <col min="3" max="3" width="4.28515625" customWidth="1"/>
    <col min="4" max="4" width="43" bestFit="1" customWidth="1"/>
    <col min="5" max="5" width="57.42578125" customWidth="1"/>
    <col min="6" max="6" width="4.28515625" customWidth="1"/>
    <col min="7" max="7" width="21.7109375" bestFit="1" customWidth="1"/>
    <col min="8" max="8" width="4" customWidth="1"/>
    <col min="9" max="9" width="13.7109375" bestFit="1" customWidth="1"/>
    <col min="10" max="10" width="4.7109375" customWidth="1"/>
    <col min="11" max="11" width="37" bestFit="1" customWidth="1"/>
    <col min="12" max="12" width="3.42578125" customWidth="1"/>
    <col min="13" max="13" width="19.42578125" bestFit="1" customWidth="1"/>
    <col min="14" max="14" width="4.140625" customWidth="1"/>
    <col min="16" max="16" width="1.7109375" customWidth="1"/>
    <col min="17" max="17" width="20.7109375" bestFit="1" customWidth="1"/>
    <col min="18" max="18" width="2.42578125" customWidth="1"/>
    <col min="19" max="19" width="15.140625" bestFit="1" customWidth="1"/>
    <col min="20" max="20" width="3.28515625" customWidth="1"/>
  </cols>
  <sheetData>
    <row r="1" spans="1:21" x14ac:dyDescent="0.2">
      <c r="A1" s="99" t="s">
        <v>332</v>
      </c>
      <c r="B1" s="99" t="s">
        <v>4</v>
      </c>
      <c r="D1" s="99" t="s">
        <v>355</v>
      </c>
      <c r="E1" s="99" t="s">
        <v>2</v>
      </c>
      <c r="G1" s="99" t="s">
        <v>361</v>
      </c>
      <c r="I1" s="99" t="s">
        <v>365</v>
      </c>
      <c r="K1" s="99" t="s">
        <v>410</v>
      </c>
      <c r="M1" s="99" t="s">
        <v>431</v>
      </c>
      <c r="O1" s="99" t="s">
        <v>423</v>
      </c>
      <c r="Q1" s="99" t="s">
        <v>457</v>
      </c>
      <c r="S1" s="99" t="s">
        <v>456</v>
      </c>
      <c r="U1" s="99" t="s">
        <v>438</v>
      </c>
    </row>
    <row r="2" spans="1:21" x14ac:dyDescent="0.2">
      <c r="D2" s="99"/>
      <c r="G2" s="97" t="s">
        <v>362</v>
      </c>
      <c r="I2" s="97" t="s">
        <v>366</v>
      </c>
    </row>
    <row r="3" spans="1:21" x14ac:dyDescent="0.2">
      <c r="A3" t="s">
        <v>333</v>
      </c>
      <c r="B3">
        <v>3702</v>
      </c>
      <c r="D3" s="104" t="s">
        <v>370</v>
      </c>
      <c r="E3" s="104"/>
      <c r="G3" s="97" t="s">
        <v>363</v>
      </c>
      <c r="I3" s="97" t="s">
        <v>367</v>
      </c>
      <c r="K3" t="s">
        <v>392</v>
      </c>
      <c r="M3" t="s">
        <v>421</v>
      </c>
      <c r="O3" s="97" t="s">
        <v>427</v>
      </c>
      <c r="Q3" s="97" t="s">
        <v>429</v>
      </c>
      <c r="S3" s="97" t="s">
        <v>432</v>
      </c>
      <c r="U3" s="97" t="s">
        <v>440</v>
      </c>
    </row>
    <row r="4" spans="1:21" x14ac:dyDescent="0.2">
      <c r="A4" t="s">
        <v>334</v>
      </c>
      <c r="B4">
        <v>9913</v>
      </c>
      <c r="D4" s="104" t="s">
        <v>460</v>
      </c>
      <c r="E4" s="104" t="s">
        <v>461</v>
      </c>
      <c r="K4" t="s">
        <v>393</v>
      </c>
      <c r="M4" t="s">
        <v>422</v>
      </c>
      <c r="O4" s="97" t="s">
        <v>428</v>
      </c>
      <c r="Q4" s="97" t="s">
        <v>430</v>
      </c>
      <c r="S4" s="97" t="s">
        <v>433</v>
      </c>
      <c r="U4" s="97" t="s">
        <v>439</v>
      </c>
    </row>
    <row r="5" spans="1:21" x14ac:dyDescent="0.2">
      <c r="A5" t="s">
        <v>335</v>
      </c>
      <c r="B5">
        <v>6239</v>
      </c>
      <c r="D5" s="104" t="s">
        <v>371</v>
      </c>
      <c r="E5" s="104"/>
      <c r="K5" t="s">
        <v>394</v>
      </c>
      <c r="M5" t="s">
        <v>416</v>
      </c>
      <c r="O5" s="97" t="s">
        <v>424</v>
      </c>
      <c r="S5" s="97" t="s">
        <v>435</v>
      </c>
      <c r="U5" s="97" t="s">
        <v>441</v>
      </c>
    </row>
    <row r="6" spans="1:21" x14ac:dyDescent="0.2">
      <c r="A6" s="97" t="s">
        <v>389</v>
      </c>
      <c r="B6">
        <v>248221</v>
      </c>
      <c r="D6" s="104" t="s">
        <v>372</v>
      </c>
      <c r="E6" s="104" t="s">
        <v>442</v>
      </c>
      <c r="K6" t="s">
        <v>395</v>
      </c>
      <c r="M6" t="s">
        <v>420</v>
      </c>
      <c r="O6" s="97" t="s">
        <v>425</v>
      </c>
      <c r="S6" s="97" t="s">
        <v>434</v>
      </c>
      <c r="U6" s="97"/>
    </row>
    <row r="7" spans="1:21" x14ac:dyDescent="0.2">
      <c r="A7" t="s">
        <v>336</v>
      </c>
      <c r="B7">
        <v>3055</v>
      </c>
      <c r="D7" s="104" t="s">
        <v>373</v>
      </c>
      <c r="E7" s="104" t="s">
        <v>454</v>
      </c>
      <c r="K7" t="s">
        <v>396</v>
      </c>
      <c r="M7" t="s">
        <v>414</v>
      </c>
      <c r="N7" s="97"/>
      <c r="O7" s="97" t="s">
        <v>426</v>
      </c>
      <c r="U7" s="99"/>
    </row>
    <row r="8" spans="1:21" x14ac:dyDescent="0.2">
      <c r="A8" t="s">
        <v>337</v>
      </c>
      <c r="B8">
        <v>7955</v>
      </c>
      <c r="D8" s="104" t="s">
        <v>374</v>
      </c>
      <c r="E8" s="104"/>
      <c r="K8" t="s">
        <v>397</v>
      </c>
      <c r="M8" t="s">
        <v>413</v>
      </c>
      <c r="O8" s="97" t="s">
        <v>419</v>
      </c>
    </row>
    <row r="9" spans="1:21" x14ac:dyDescent="0.2">
      <c r="A9" t="s">
        <v>338</v>
      </c>
      <c r="B9">
        <v>44689</v>
      </c>
      <c r="D9" s="104" t="s">
        <v>462</v>
      </c>
      <c r="E9" s="104" t="s">
        <v>463</v>
      </c>
      <c r="K9" t="s">
        <v>398</v>
      </c>
      <c r="M9" t="s">
        <v>415</v>
      </c>
    </row>
    <row r="10" spans="1:21" x14ac:dyDescent="0.2">
      <c r="A10" t="s">
        <v>339</v>
      </c>
      <c r="B10">
        <v>7227</v>
      </c>
      <c r="D10" s="104" t="s">
        <v>375</v>
      </c>
      <c r="E10" s="104" t="s">
        <v>443</v>
      </c>
      <c r="K10" t="s">
        <v>399</v>
      </c>
      <c r="M10" t="s">
        <v>417</v>
      </c>
      <c r="N10" s="97"/>
    </row>
    <row r="11" spans="1:21" x14ac:dyDescent="0.2">
      <c r="A11" s="97" t="s">
        <v>340</v>
      </c>
      <c r="B11">
        <v>562</v>
      </c>
      <c r="D11" s="104" t="s">
        <v>458</v>
      </c>
      <c r="E11" s="104" t="s">
        <v>459</v>
      </c>
      <c r="K11" t="s">
        <v>400</v>
      </c>
      <c r="M11" t="s">
        <v>418</v>
      </c>
    </row>
    <row r="12" spans="1:21" x14ac:dyDescent="0.2">
      <c r="A12" t="s">
        <v>341</v>
      </c>
      <c r="B12">
        <v>11103</v>
      </c>
      <c r="D12" s="104" t="s">
        <v>356</v>
      </c>
      <c r="E12" s="104" t="s">
        <v>444</v>
      </c>
      <c r="K12" t="s">
        <v>401</v>
      </c>
    </row>
    <row r="13" spans="1:21" x14ac:dyDescent="0.2">
      <c r="A13" t="s">
        <v>342</v>
      </c>
      <c r="B13">
        <v>9606</v>
      </c>
      <c r="D13" s="104" t="s">
        <v>376</v>
      </c>
      <c r="E13" s="104" t="s">
        <v>445</v>
      </c>
      <c r="K13" t="s">
        <v>402</v>
      </c>
    </row>
    <row r="14" spans="1:21" x14ac:dyDescent="0.2">
      <c r="A14" s="97" t="s">
        <v>390</v>
      </c>
      <c r="B14">
        <v>9541</v>
      </c>
      <c r="D14" s="104" t="s">
        <v>377</v>
      </c>
      <c r="E14" s="104" t="s">
        <v>446</v>
      </c>
      <c r="K14" t="s">
        <v>403</v>
      </c>
    </row>
    <row r="15" spans="1:21" x14ac:dyDescent="0.2">
      <c r="A15" t="s">
        <v>387</v>
      </c>
      <c r="B15">
        <v>9717</v>
      </c>
      <c r="D15" s="104" t="s">
        <v>378</v>
      </c>
      <c r="E15" s="104"/>
      <c r="K15" t="s">
        <v>404</v>
      </c>
      <c r="N15" s="97"/>
    </row>
    <row r="16" spans="1:21" x14ac:dyDescent="0.2">
      <c r="A16" t="s">
        <v>343</v>
      </c>
      <c r="B16">
        <v>10090</v>
      </c>
      <c r="D16" s="104" t="s">
        <v>464</v>
      </c>
      <c r="E16" s="104"/>
      <c r="K16" t="s">
        <v>405</v>
      </c>
    </row>
    <row r="17" spans="1:14" x14ac:dyDescent="0.2">
      <c r="A17" t="s">
        <v>344</v>
      </c>
      <c r="B17">
        <v>2104</v>
      </c>
      <c r="D17" s="104" t="s">
        <v>465</v>
      </c>
      <c r="E17" s="104" t="s">
        <v>466</v>
      </c>
      <c r="K17" t="s">
        <v>406</v>
      </c>
    </row>
    <row r="18" spans="1:14" x14ac:dyDescent="0.2">
      <c r="A18" t="s">
        <v>345</v>
      </c>
      <c r="B18">
        <v>39947</v>
      </c>
      <c r="D18" s="104" t="s">
        <v>357</v>
      </c>
      <c r="E18" s="104" t="s">
        <v>447</v>
      </c>
      <c r="K18" t="s">
        <v>407</v>
      </c>
      <c r="N18" s="97"/>
    </row>
    <row r="19" spans="1:14" x14ac:dyDescent="0.2">
      <c r="A19" s="97" t="s">
        <v>346</v>
      </c>
      <c r="B19">
        <v>5833</v>
      </c>
      <c r="D19" s="104" t="s">
        <v>467</v>
      </c>
      <c r="E19" s="104" t="s">
        <v>468</v>
      </c>
      <c r="K19" t="s">
        <v>408</v>
      </c>
      <c r="N19" s="97"/>
    </row>
    <row r="20" spans="1:14" x14ac:dyDescent="0.2">
      <c r="A20" t="s">
        <v>347</v>
      </c>
      <c r="B20">
        <v>4754</v>
      </c>
      <c r="D20" s="104" t="s">
        <v>379</v>
      </c>
      <c r="E20" s="104" t="s">
        <v>448</v>
      </c>
      <c r="K20" t="s">
        <v>409</v>
      </c>
    </row>
    <row r="21" spans="1:14" x14ac:dyDescent="0.2">
      <c r="A21" t="s">
        <v>348</v>
      </c>
      <c r="B21">
        <v>10116</v>
      </c>
      <c r="D21" s="104" t="s">
        <v>380</v>
      </c>
      <c r="E21" s="104" t="s">
        <v>449</v>
      </c>
    </row>
    <row r="22" spans="1:14" x14ac:dyDescent="0.2">
      <c r="A22" t="s">
        <v>349</v>
      </c>
      <c r="B22">
        <v>4932</v>
      </c>
      <c r="D22" s="104" t="s">
        <v>469</v>
      </c>
      <c r="E22" s="104"/>
    </row>
    <row r="23" spans="1:14" x14ac:dyDescent="0.2">
      <c r="A23" t="s">
        <v>388</v>
      </c>
      <c r="B23">
        <v>90371</v>
      </c>
      <c r="D23" s="104" t="s">
        <v>358</v>
      </c>
      <c r="E23" s="104" t="s">
        <v>470</v>
      </c>
    </row>
    <row r="24" spans="1:14" x14ac:dyDescent="0.2">
      <c r="A24" t="s">
        <v>350</v>
      </c>
      <c r="B24">
        <v>4896</v>
      </c>
      <c r="D24" s="104" t="s">
        <v>381</v>
      </c>
      <c r="E24" s="104" t="s">
        <v>450</v>
      </c>
      <c r="N24" s="97"/>
    </row>
    <row r="25" spans="1:14" x14ac:dyDescent="0.2">
      <c r="A25" s="97" t="s">
        <v>351</v>
      </c>
      <c r="B25">
        <v>31033</v>
      </c>
      <c r="D25" s="104" t="s">
        <v>359</v>
      </c>
      <c r="E25" s="104"/>
    </row>
    <row r="26" spans="1:14" x14ac:dyDescent="0.2">
      <c r="A26" t="s">
        <v>354</v>
      </c>
      <c r="B26">
        <v>29760</v>
      </c>
      <c r="D26" s="104" t="s">
        <v>382</v>
      </c>
      <c r="E26" s="104"/>
    </row>
    <row r="27" spans="1:14" x14ac:dyDescent="0.2">
      <c r="A27" s="97" t="s">
        <v>352</v>
      </c>
      <c r="B27">
        <v>8355</v>
      </c>
      <c r="D27" s="104" t="s">
        <v>360</v>
      </c>
      <c r="E27" s="104" t="s">
        <v>451</v>
      </c>
    </row>
    <row r="28" spans="1:14" x14ac:dyDescent="0.2">
      <c r="A28" s="97" t="s">
        <v>353</v>
      </c>
      <c r="B28">
        <v>4577</v>
      </c>
      <c r="D28" s="104" t="s">
        <v>383</v>
      </c>
      <c r="E28" s="104"/>
    </row>
    <row r="29" spans="1:14" x14ac:dyDescent="0.2">
      <c r="D29" s="104" t="s">
        <v>384</v>
      </c>
      <c r="E29" s="104"/>
    </row>
    <row r="30" spans="1:14" x14ac:dyDescent="0.2">
      <c r="D30" s="104" t="s">
        <v>385</v>
      </c>
      <c r="E30" s="104" t="s">
        <v>452</v>
      </c>
      <c r="N30" s="97"/>
    </row>
    <row r="31" spans="1:14" x14ac:dyDescent="0.2">
      <c r="D31" s="104" t="s">
        <v>386</v>
      </c>
      <c r="E31" s="104" t="s">
        <v>453</v>
      </c>
    </row>
    <row r="32" spans="1:14" x14ac:dyDescent="0.2">
      <c r="D32" s="104" t="s">
        <v>471</v>
      </c>
      <c r="E32" s="104"/>
      <c r="N32" s="97"/>
    </row>
    <row r="33" spans="1:14" x14ac:dyDescent="0.2">
      <c r="N33" s="97"/>
    </row>
    <row r="36" spans="1:14" x14ac:dyDescent="0.2">
      <c r="A36" s="97"/>
    </row>
    <row r="37" spans="1:14" x14ac:dyDescent="0.2">
      <c r="A37" s="97"/>
    </row>
  </sheetData>
  <sortState ref="M3:M12">
    <sortCondition ref="M2"/>
  </sortState>
  <pageMargins left="0.7" right="0.7" top="0.75" bottom="0.75" header="0.3" footer="0.3"/>
  <pageSetup orientation="portrait" horizontalDpi="4294967294" verticalDpi="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V23"/>
  <sheetViews>
    <sheetView topLeftCell="B1" workbookViewId="0">
      <selection activeCell="D2" sqref="D2"/>
    </sheetView>
  </sheetViews>
  <sheetFormatPr defaultColWidth="9.140625" defaultRowHeight="12.75" x14ac:dyDescent="0.2"/>
  <cols>
    <col min="1" max="1" width="18" style="24" bestFit="1" customWidth="1"/>
    <col min="2" max="2" width="5.42578125" style="24" customWidth="1"/>
    <col min="3" max="3" width="39.7109375" style="24" bestFit="1" customWidth="1"/>
    <col min="4" max="4" width="85.140625" style="19" customWidth="1"/>
    <col min="5" max="5" width="52.7109375" style="24" customWidth="1"/>
    <col min="6" max="6" width="14.7109375" style="24" customWidth="1"/>
    <col min="7" max="7" width="23.28515625" style="24" customWidth="1"/>
    <col min="8" max="8" width="15.7109375" style="24" bestFit="1" customWidth="1"/>
    <col min="9" max="9" width="34" style="24" customWidth="1"/>
    <col min="10" max="10" width="23.7109375" style="24" customWidth="1"/>
    <col min="11" max="11" width="16.7109375" style="24" bestFit="1" customWidth="1"/>
    <col min="12" max="12" width="15.42578125" style="24" bestFit="1" customWidth="1"/>
    <col min="13" max="13" width="23.42578125" style="24" bestFit="1" customWidth="1"/>
    <col min="14" max="14" width="13.42578125" style="24" bestFit="1" customWidth="1"/>
    <col min="15" max="15" width="23.42578125" style="24" bestFit="1" customWidth="1"/>
    <col min="16" max="16" width="14.42578125" style="24" bestFit="1" customWidth="1"/>
    <col min="17" max="17" width="50.140625" style="24" customWidth="1"/>
    <col min="18" max="18" width="17.7109375" style="24" customWidth="1"/>
    <col min="19" max="19" width="14.42578125" style="24" customWidth="1"/>
    <col min="20" max="20" width="4.28515625" style="24" customWidth="1"/>
    <col min="21" max="21" width="11.28515625" style="24" customWidth="1"/>
    <col min="22" max="22" width="25.28515625" style="24" customWidth="1"/>
    <col min="23" max="16384" width="9.140625" style="24"/>
  </cols>
  <sheetData>
    <row r="1" spans="1:22" s="17" customFormat="1" ht="27" customHeight="1" thickBot="1" x14ac:dyDescent="0.25">
      <c r="C1" s="120" t="s">
        <v>0</v>
      </c>
      <c r="D1" s="16" t="s">
        <v>80</v>
      </c>
    </row>
    <row r="2" spans="1:22" s="22" customFormat="1" x14ac:dyDescent="0.2">
      <c r="A2" s="88" t="s">
        <v>91</v>
      </c>
      <c r="B2" s="45"/>
      <c r="C2" s="88" t="s">
        <v>23</v>
      </c>
      <c r="D2" s="97" t="s">
        <v>741</v>
      </c>
      <c r="G2" s="21"/>
      <c r="H2" s="21"/>
      <c r="K2" s="121"/>
      <c r="L2" s="121"/>
      <c r="M2" s="121"/>
      <c r="O2" s="98"/>
      <c r="Q2" s="121"/>
      <c r="T2" s="24"/>
      <c r="U2" s="24"/>
      <c r="V2" s="24"/>
    </row>
    <row r="3" spans="1:22" s="22" customFormat="1" x14ac:dyDescent="0.2">
      <c r="B3" s="24"/>
      <c r="C3" s="88" t="s">
        <v>28</v>
      </c>
      <c r="D3" s="19" t="s">
        <v>510</v>
      </c>
      <c r="G3" s="21"/>
      <c r="H3" s="21"/>
      <c r="K3" s="121"/>
      <c r="L3" s="121"/>
      <c r="M3" s="121"/>
      <c r="O3" s="98"/>
      <c r="Q3" s="121"/>
      <c r="T3" s="24"/>
      <c r="U3" s="24"/>
      <c r="V3" s="24"/>
    </row>
    <row r="4" spans="1:22" ht="153" x14ac:dyDescent="0.2">
      <c r="C4" s="122" t="s">
        <v>24</v>
      </c>
      <c r="D4" s="117" t="s">
        <v>740</v>
      </c>
    </row>
    <row r="5" spans="1:22" ht="12.75" customHeight="1" x14ac:dyDescent="0.2">
      <c r="C5" s="88" t="s">
        <v>25</v>
      </c>
      <c r="D5" s="19" t="s">
        <v>357</v>
      </c>
      <c r="E5" s="105" t="s">
        <v>473</v>
      </c>
    </row>
    <row r="6" spans="1:22" x14ac:dyDescent="0.2">
      <c r="C6" s="88" t="s">
        <v>26</v>
      </c>
      <c r="D6" s="19" t="s">
        <v>478</v>
      </c>
    </row>
    <row r="7" spans="1:22" x14ac:dyDescent="0.2">
      <c r="C7" s="18" t="s">
        <v>1</v>
      </c>
      <c r="D7" s="19" t="s">
        <v>483</v>
      </c>
    </row>
    <row r="8" spans="1:22" x14ac:dyDescent="0.2">
      <c r="C8" s="88" t="s">
        <v>267</v>
      </c>
      <c r="D8" s="19" t="s">
        <v>479</v>
      </c>
      <c r="E8" s="17"/>
      <c r="F8" s="17"/>
      <c r="G8" s="17"/>
      <c r="H8" s="17"/>
      <c r="I8" s="17"/>
      <c r="J8" s="17"/>
      <c r="K8" s="17"/>
      <c r="L8" s="17"/>
      <c r="M8" s="17"/>
      <c r="N8" s="17"/>
      <c r="O8" s="17"/>
      <c r="P8" s="17"/>
      <c r="Q8" s="17"/>
      <c r="R8" s="17"/>
      <c r="S8" s="17"/>
      <c r="T8" s="17"/>
      <c r="U8" s="17"/>
      <c r="V8" s="17"/>
    </row>
    <row r="9" spans="1:22" x14ac:dyDescent="0.2">
      <c r="C9" s="88" t="s">
        <v>268</v>
      </c>
      <c r="D9" s="19" t="s">
        <v>480</v>
      </c>
      <c r="E9" s="22"/>
      <c r="F9" s="22"/>
      <c r="G9" s="21"/>
      <c r="H9" s="21"/>
      <c r="I9" s="22"/>
      <c r="J9" s="22"/>
      <c r="K9" s="121"/>
      <c r="L9" s="121"/>
      <c r="M9" s="121"/>
      <c r="N9" s="22"/>
      <c r="O9" s="98"/>
      <c r="P9" s="22"/>
      <c r="Q9" s="121"/>
      <c r="R9" s="22"/>
      <c r="S9" s="22"/>
    </row>
    <row r="10" spans="1:22" x14ac:dyDescent="0.2">
      <c r="C10" s="88" t="s">
        <v>455</v>
      </c>
      <c r="D10" s="24" t="str">
        <f>VLOOKUP(D5,[1]Ontology!D:E,2,FALSE)</f>
        <v>3040, East Cornwallis Road, Research Triangle Park, NC 27709</v>
      </c>
      <c r="E10" s="22"/>
      <c r="F10" s="22"/>
      <c r="G10" s="21"/>
      <c r="H10" s="21"/>
      <c r="I10" s="22"/>
      <c r="J10" s="22"/>
      <c r="K10" s="121"/>
      <c r="L10" s="121"/>
      <c r="M10" s="121"/>
      <c r="N10" s="22"/>
      <c r="O10" s="98"/>
      <c r="P10" s="22"/>
      <c r="Q10" s="121"/>
      <c r="R10" s="22"/>
      <c r="S10" s="22"/>
    </row>
    <row r="11" spans="1:22" x14ac:dyDescent="0.2">
      <c r="C11" s="88" t="s">
        <v>27</v>
      </c>
      <c r="D11" s="123" t="s">
        <v>481</v>
      </c>
    </row>
    <row r="12" spans="1:22" x14ac:dyDescent="0.2">
      <c r="C12" s="18" t="s">
        <v>3</v>
      </c>
      <c r="D12" s="110" t="s">
        <v>482</v>
      </c>
    </row>
    <row r="13" spans="1:22" x14ac:dyDescent="0.2">
      <c r="C13" s="88" t="s">
        <v>78</v>
      </c>
      <c r="D13" s="19" t="s">
        <v>517</v>
      </c>
    </row>
    <row r="14" spans="1:22" x14ac:dyDescent="0.2">
      <c r="C14" s="18" t="s">
        <v>319</v>
      </c>
      <c r="D14" s="19" t="s">
        <v>518</v>
      </c>
    </row>
    <row r="15" spans="1:22" ht="15.75" customHeight="1" x14ac:dyDescent="0.2">
      <c r="C15" s="18" t="s">
        <v>320</v>
      </c>
      <c r="D15" s="19" t="s">
        <v>519</v>
      </c>
    </row>
    <row r="16" spans="1:22" x14ac:dyDescent="0.2">
      <c r="C16" s="18" t="s">
        <v>79</v>
      </c>
      <c r="D16" s="124" t="s">
        <v>739</v>
      </c>
      <c r="E16" s="124"/>
      <c r="F16" s="124"/>
      <c r="G16" s="124"/>
      <c r="H16" s="124"/>
      <c r="I16" s="124"/>
      <c r="J16" s="124"/>
      <c r="K16" s="124"/>
    </row>
    <row r="17" spans="3:15" x14ac:dyDescent="0.2">
      <c r="C17" s="125"/>
    </row>
    <row r="18" spans="3:15" x14ac:dyDescent="0.2">
      <c r="C18" s="94"/>
    </row>
    <row r="23" spans="3:15" x14ac:dyDescent="0.2">
      <c r="O23" s="126"/>
    </row>
  </sheetData>
  <mergeCells count="1">
    <mergeCell ref="D16:K16"/>
  </mergeCells>
  <phoneticPr fontId="0" type="noConversion"/>
  <hyperlinks>
    <hyperlink ref="D11" r:id="rId1"/>
  </hyperlinks>
  <pageMargins left="0.75" right="0.75" top="1" bottom="1" header="0.5" footer="0.5"/>
  <pageSetup scale="41" fitToWidth="2" fitToHeight="12" orientation="landscape"/>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FF0000"/>
    <pageSetUpPr fitToPage="1"/>
  </sheetPr>
  <dimension ref="A1:V204"/>
  <sheetViews>
    <sheetView topLeftCell="B1" workbookViewId="0">
      <selection activeCell="B1" sqref="B1"/>
    </sheetView>
  </sheetViews>
  <sheetFormatPr defaultColWidth="9.140625" defaultRowHeight="12.75" x14ac:dyDescent="0.2"/>
  <cols>
    <col min="1" max="1" width="39.42578125" style="131" bestFit="1" customWidth="1"/>
    <col min="2" max="2" width="3.7109375" style="131" customWidth="1"/>
    <col min="3" max="3" width="23.7109375" style="97" bestFit="1" customWidth="1"/>
    <col min="4" max="4" width="19.5703125" style="131" bestFit="1" customWidth="1"/>
    <col min="5" max="6" width="19.140625" style="131" bestFit="1" customWidth="1"/>
    <col min="7" max="7" width="26.42578125" style="134" bestFit="1" customWidth="1"/>
    <col min="8" max="12" width="9.140625" style="134"/>
    <col min="13" max="13" width="23.42578125" style="131" bestFit="1" customWidth="1"/>
    <col min="14" max="14" width="13.42578125" style="131" bestFit="1" customWidth="1"/>
    <col min="15" max="15" width="23.42578125" style="131" bestFit="1" customWidth="1"/>
    <col min="16" max="16" width="14.42578125" style="131" bestFit="1" customWidth="1"/>
    <col min="17" max="17" width="50.140625" style="131" customWidth="1"/>
    <col min="18" max="18" width="17.7109375" style="131" customWidth="1"/>
    <col min="19" max="19" width="14.42578125" style="131" customWidth="1"/>
    <col min="20" max="20" width="4.28515625" style="131" customWidth="1"/>
    <col min="21" max="21" width="11.28515625" style="131" customWidth="1"/>
    <col min="22" max="22" width="25.28515625" style="131" customWidth="1"/>
    <col min="23" max="16384" width="9.140625" style="131"/>
  </cols>
  <sheetData>
    <row r="1" spans="1:22" s="29" customFormat="1" ht="15" x14ac:dyDescent="0.2">
      <c r="A1" s="29" t="s">
        <v>260</v>
      </c>
      <c r="C1" s="95" t="s">
        <v>329</v>
      </c>
      <c r="D1" s="28" t="s">
        <v>328</v>
      </c>
      <c r="E1" s="127" t="s">
        <v>43</v>
      </c>
      <c r="F1" s="127" t="s">
        <v>257</v>
      </c>
      <c r="G1" s="127" t="s">
        <v>269</v>
      </c>
    </row>
    <row r="2" spans="1:22" s="70" customFormat="1" ht="15" x14ac:dyDescent="0.2">
      <c r="A2" s="70" t="s">
        <v>300</v>
      </c>
      <c r="C2" s="89" t="s">
        <v>520</v>
      </c>
      <c r="D2" s="89" t="s">
        <v>521</v>
      </c>
      <c r="E2" s="128" t="s">
        <v>725</v>
      </c>
      <c r="F2" s="128" t="s">
        <v>726</v>
      </c>
      <c r="G2" s="128" t="s">
        <v>727</v>
      </c>
      <c r="M2" s="129"/>
      <c r="O2" s="130"/>
      <c r="Q2" s="129"/>
      <c r="T2" s="131"/>
      <c r="U2" s="131"/>
      <c r="V2" s="131"/>
    </row>
    <row r="3" spans="1:22" s="70" customFormat="1" ht="13.5" thickBot="1" x14ac:dyDescent="0.25">
      <c r="E3" s="90"/>
      <c r="F3" s="90"/>
      <c r="M3" s="129"/>
      <c r="O3" s="130"/>
      <c r="Q3" s="129"/>
      <c r="T3" s="131"/>
      <c r="U3" s="131"/>
      <c r="V3" s="131"/>
    </row>
    <row r="4" spans="1:22" ht="15.75" thickBot="1" x14ac:dyDescent="0.3">
      <c r="C4" s="132" t="s">
        <v>520</v>
      </c>
      <c r="D4" s="132" t="s">
        <v>521</v>
      </c>
      <c r="E4" s="132" t="s">
        <v>8</v>
      </c>
      <c r="F4" s="133" t="s">
        <v>522</v>
      </c>
      <c r="G4" s="132" t="s">
        <v>748</v>
      </c>
      <c r="L4" s="131"/>
    </row>
    <row r="5" spans="1:22" x14ac:dyDescent="0.2">
      <c r="C5" s="135" t="s">
        <v>523</v>
      </c>
      <c r="D5" s="136">
        <v>20</v>
      </c>
      <c r="E5" s="136">
        <v>2</v>
      </c>
      <c r="F5" s="137">
        <v>1</v>
      </c>
      <c r="G5" s="137">
        <v>2</v>
      </c>
      <c r="L5" s="131"/>
    </row>
    <row r="6" spans="1:22" x14ac:dyDescent="0.2">
      <c r="C6" s="138" t="s">
        <v>524</v>
      </c>
      <c r="D6" s="139">
        <v>162</v>
      </c>
      <c r="E6" s="139">
        <v>1</v>
      </c>
      <c r="F6" s="140">
        <v>3</v>
      </c>
      <c r="G6" s="140">
        <v>2</v>
      </c>
      <c r="L6" s="131"/>
    </row>
    <row r="7" spans="1:22" x14ac:dyDescent="0.2">
      <c r="C7" s="138" t="s">
        <v>525</v>
      </c>
      <c r="D7" s="139">
        <v>204</v>
      </c>
      <c r="E7" s="139">
        <v>1</v>
      </c>
      <c r="F7" s="140">
        <v>3</v>
      </c>
      <c r="G7" s="140">
        <v>3</v>
      </c>
      <c r="L7" s="131"/>
    </row>
    <row r="8" spans="1:22" x14ac:dyDescent="0.2">
      <c r="C8" s="138" t="s">
        <v>526</v>
      </c>
      <c r="D8" s="139">
        <v>7</v>
      </c>
      <c r="E8" s="139">
        <v>1</v>
      </c>
      <c r="F8" s="140">
        <v>1</v>
      </c>
      <c r="G8" s="140">
        <v>3</v>
      </c>
      <c r="L8" s="29"/>
      <c r="M8" s="29"/>
      <c r="N8" s="29"/>
      <c r="O8" s="29"/>
      <c r="P8" s="29"/>
      <c r="Q8" s="29"/>
      <c r="R8" s="29"/>
      <c r="S8" s="29"/>
      <c r="T8" s="29"/>
      <c r="U8" s="29"/>
    </row>
    <row r="9" spans="1:22" x14ac:dyDescent="0.2">
      <c r="C9" s="138" t="s">
        <v>527</v>
      </c>
      <c r="D9" s="139">
        <v>46</v>
      </c>
      <c r="E9" s="139">
        <v>1</v>
      </c>
      <c r="F9" s="140">
        <v>3</v>
      </c>
      <c r="G9" s="140">
        <v>3</v>
      </c>
      <c r="L9" s="129"/>
      <c r="M9" s="70"/>
      <c r="N9" s="130"/>
      <c r="O9" s="70"/>
      <c r="P9" s="129"/>
      <c r="Q9" s="70"/>
      <c r="R9" s="70"/>
    </row>
    <row r="10" spans="1:22" x14ac:dyDescent="0.2">
      <c r="C10" s="138" t="s">
        <v>528</v>
      </c>
      <c r="D10" s="139">
        <v>36</v>
      </c>
      <c r="E10" s="139">
        <v>1</v>
      </c>
      <c r="F10" s="140">
        <v>1</v>
      </c>
      <c r="G10" s="140">
        <v>3</v>
      </c>
      <c r="L10" s="129"/>
      <c r="M10" s="70"/>
      <c r="N10" s="130"/>
      <c r="O10" s="70"/>
      <c r="P10" s="129"/>
      <c r="Q10" s="70"/>
      <c r="R10" s="70"/>
    </row>
    <row r="11" spans="1:22" x14ac:dyDescent="0.2">
      <c r="C11" s="138" t="s">
        <v>529</v>
      </c>
      <c r="D11" s="139">
        <v>96</v>
      </c>
      <c r="E11" s="139">
        <v>1</v>
      </c>
      <c r="F11" s="140">
        <v>3</v>
      </c>
      <c r="G11" s="140">
        <v>3</v>
      </c>
      <c r="L11" s="131"/>
    </row>
    <row r="12" spans="1:22" x14ac:dyDescent="0.2">
      <c r="C12" s="138" t="s">
        <v>530</v>
      </c>
      <c r="D12" s="139">
        <v>164</v>
      </c>
      <c r="E12" s="139">
        <v>1</v>
      </c>
      <c r="F12" s="140">
        <v>1</v>
      </c>
      <c r="G12" s="140">
        <v>3</v>
      </c>
      <c r="L12" s="131"/>
    </row>
    <row r="13" spans="1:22" x14ac:dyDescent="0.2">
      <c r="C13" s="138" t="s">
        <v>531</v>
      </c>
      <c r="D13" s="139">
        <v>86</v>
      </c>
      <c r="E13" s="139">
        <v>1</v>
      </c>
      <c r="F13" s="140">
        <v>3</v>
      </c>
      <c r="G13" s="140">
        <v>3</v>
      </c>
      <c r="L13" s="131"/>
    </row>
    <row r="14" spans="1:22" x14ac:dyDescent="0.2">
      <c r="C14" s="138" t="s">
        <v>532</v>
      </c>
      <c r="D14" s="139">
        <v>169</v>
      </c>
      <c r="E14" s="139">
        <v>1</v>
      </c>
      <c r="F14" s="140">
        <v>1</v>
      </c>
      <c r="G14" s="140">
        <v>3</v>
      </c>
      <c r="L14" s="131"/>
    </row>
    <row r="15" spans="1:22" x14ac:dyDescent="0.2">
      <c r="C15" s="138" t="s">
        <v>533</v>
      </c>
      <c r="D15" s="139">
        <v>71</v>
      </c>
      <c r="E15" s="139">
        <v>1</v>
      </c>
      <c r="F15" s="140">
        <v>3</v>
      </c>
      <c r="G15" s="140">
        <v>3</v>
      </c>
      <c r="L15" s="131"/>
    </row>
    <row r="16" spans="1:22" x14ac:dyDescent="0.2">
      <c r="C16" s="138" t="s">
        <v>534</v>
      </c>
      <c r="D16" s="139">
        <v>135</v>
      </c>
      <c r="E16" s="139">
        <v>1</v>
      </c>
      <c r="F16" s="140">
        <v>1</v>
      </c>
      <c r="G16" s="140">
        <v>3</v>
      </c>
      <c r="L16" s="131"/>
    </row>
    <row r="17" spans="3:12" x14ac:dyDescent="0.2">
      <c r="C17" s="138" t="s">
        <v>535</v>
      </c>
      <c r="D17" s="139">
        <v>54</v>
      </c>
      <c r="E17" s="139">
        <v>1</v>
      </c>
      <c r="F17" s="140">
        <v>1</v>
      </c>
      <c r="G17" s="140">
        <v>2</v>
      </c>
      <c r="L17" s="131"/>
    </row>
    <row r="18" spans="3:12" x14ac:dyDescent="0.2">
      <c r="C18" s="138" t="s">
        <v>536</v>
      </c>
      <c r="D18" s="139">
        <v>484</v>
      </c>
      <c r="E18" s="139">
        <v>1</v>
      </c>
      <c r="F18" s="140">
        <v>3</v>
      </c>
      <c r="G18" s="140">
        <v>3</v>
      </c>
      <c r="L18" s="131"/>
    </row>
    <row r="19" spans="3:12" x14ac:dyDescent="0.2">
      <c r="C19" s="138" t="s">
        <v>537</v>
      </c>
      <c r="D19" s="139">
        <v>17</v>
      </c>
      <c r="E19" s="139">
        <v>1</v>
      </c>
      <c r="F19" s="140">
        <v>1</v>
      </c>
      <c r="G19" s="140">
        <v>3</v>
      </c>
      <c r="L19" s="131"/>
    </row>
    <row r="20" spans="3:12" x14ac:dyDescent="0.2">
      <c r="C20" s="138" t="s">
        <v>538</v>
      </c>
      <c r="D20" s="139">
        <v>76</v>
      </c>
      <c r="E20" s="139">
        <v>1</v>
      </c>
      <c r="F20" s="140">
        <v>3</v>
      </c>
      <c r="G20" s="140">
        <v>3</v>
      </c>
      <c r="L20" s="131"/>
    </row>
    <row r="21" spans="3:12" x14ac:dyDescent="0.2">
      <c r="C21" s="138" t="s">
        <v>539</v>
      </c>
      <c r="D21" s="139">
        <v>179</v>
      </c>
      <c r="E21" s="139">
        <v>1</v>
      </c>
      <c r="F21" s="140">
        <v>1</v>
      </c>
      <c r="G21" s="140">
        <v>3</v>
      </c>
      <c r="L21" s="131"/>
    </row>
    <row r="22" spans="3:12" x14ac:dyDescent="0.2">
      <c r="C22" s="138" t="s">
        <v>540</v>
      </c>
      <c r="D22" s="139">
        <v>406</v>
      </c>
      <c r="E22" s="139">
        <v>1</v>
      </c>
      <c r="F22" s="140">
        <v>3</v>
      </c>
      <c r="G22" s="140">
        <v>3</v>
      </c>
      <c r="L22" s="131"/>
    </row>
    <row r="23" spans="3:12" x14ac:dyDescent="0.2">
      <c r="C23" s="138" t="s">
        <v>541</v>
      </c>
      <c r="D23" s="139">
        <v>81</v>
      </c>
      <c r="E23" s="139">
        <v>1</v>
      </c>
      <c r="F23" s="140">
        <v>1</v>
      </c>
      <c r="G23" s="140">
        <v>3</v>
      </c>
      <c r="L23" s="131"/>
    </row>
    <row r="24" spans="3:12" x14ac:dyDescent="0.2">
      <c r="C24" s="138" t="s">
        <v>542</v>
      </c>
      <c r="D24" s="139">
        <v>12</v>
      </c>
      <c r="E24" s="139">
        <v>1</v>
      </c>
      <c r="F24" s="140">
        <v>3</v>
      </c>
      <c r="G24" s="140">
        <v>3</v>
      </c>
      <c r="L24" s="131"/>
    </row>
    <row r="25" spans="3:12" x14ac:dyDescent="0.2">
      <c r="C25" s="138" t="s">
        <v>543</v>
      </c>
      <c r="D25" s="139">
        <v>194</v>
      </c>
      <c r="E25" s="139">
        <v>1</v>
      </c>
      <c r="F25" s="140">
        <v>1</v>
      </c>
      <c r="G25" s="140">
        <v>3</v>
      </c>
      <c r="L25" s="131"/>
    </row>
    <row r="26" spans="3:12" x14ac:dyDescent="0.2">
      <c r="C26" s="138" t="s">
        <v>544</v>
      </c>
      <c r="D26" s="139">
        <v>144</v>
      </c>
      <c r="E26" s="139">
        <v>1</v>
      </c>
      <c r="F26" s="140">
        <v>3</v>
      </c>
      <c r="G26" s="140">
        <v>3</v>
      </c>
      <c r="L26" s="131"/>
    </row>
    <row r="27" spans="3:12" x14ac:dyDescent="0.2">
      <c r="C27" s="138" t="s">
        <v>545</v>
      </c>
      <c r="D27" s="139">
        <v>209</v>
      </c>
      <c r="E27" s="139">
        <v>1</v>
      </c>
      <c r="F27" s="140">
        <v>1</v>
      </c>
      <c r="G27" s="140">
        <v>3</v>
      </c>
      <c r="L27" s="131"/>
    </row>
    <row r="28" spans="3:12" x14ac:dyDescent="0.2">
      <c r="C28" s="138" t="s">
        <v>546</v>
      </c>
      <c r="D28" s="139">
        <v>104</v>
      </c>
      <c r="E28" s="139">
        <v>1</v>
      </c>
      <c r="F28" s="140">
        <v>3</v>
      </c>
      <c r="G28" s="140">
        <v>2</v>
      </c>
      <c r="L28" s="131"/>
    </row>
    <row r="29" spans="3:12" x14ac:dyDescent="0.2">
      <c r="C29" s="138" t="s">
        <v>547</v>
      </c>
      <c r="D29" s="139">
        <v>56</v>
      </c>
      <c r="E29" s="139">
        <v>1</v>
      </c>
      <c r="F29" s="140">
        <v>3</v>
      </c>
      <c r="G29" s="140">
        <v>3</v>
      </c>
      <c r="L29" s="131"/>
    </row>
    <row r="30" spans="3:12" x14ac:dyDescent="0.2">
      <c r="C30" s="138" t="s">
        <v>548</v>
      </c>
      <c r="D30" s="139">
        <v>326</v>
      </c>
      <c r="E30" s="139">
        <v>1</v>
      </c>
      <c r="F30" s="140">
        <v>1</v>
      </c>
      <c r="G30" s="140">
        <v>3</v>
      </c>
      <c r="L30" s="131"/>
    </row>
    <row r="31" spans="3:12" x14ac:dyDescent="0.2">
      <c r="C31" s="138" t="s">
        <v>549</v>
      </c>
      <c r="D31" s="139">
        <v>51</v>
      </c>
      <c r="E31" s="139">
        <v>1</v>
      </c>
      <c r="F31" s="140">
        <v>3</v>
      </c>
      <c r="G31" s="140">
        <v>3</v>
      </c>
      <c r="L31" s="131"/>
    </row>
    <row r="32" spans="3:12" x14ac:dyDescent="0.2">
      <c r="C32" s="138" t="s">
        <v>550</v>
      </c>
      <c r="D32" s="139">
        <v>2</v>
      </c>
      <c r="E32" s="139">
        <v>1</v>
      </c>
      <c r="F32" s="140">
        <v>1</v>
      </c>
      <c r="G32" s="140">
        <v>3</v>
      </c>
      <c r="L32" s="131"/>
    </row>
    <row r="33" spans="3:12" x14ac:dyDescent="0.2">
      <c r="C33" s="138" t="s">
        <v>551</v>
      </c>
      <c r="D33" s="139">
        <v>189</v>
      </c>
      <c r="E33" s="139">
        <v>1</v>
      </c>
      <c r="F33" s="140">
        <v>3</v>
      </c>
      <c r="G33" s="140">
        <v>3</v>
      </c>
      <c r="L33" s="131"/>
    </row>
    <row r="34" spans="3:12" x14ac:dyDescent="0.2">
      <c r="C34" s="138" t="s">
        <v>552</v>
      </c>
      <c r="D34" s="139">
        <v>430</v>
      </c>
      <c r="E34" s="139">
        <v>1</v>
      </c>
      <c r="F34" s="140">
        <v>1</v>
      </c>
      <c r="G34" s="140">
        <v>4</v>
      </c>
      <c r="L34" s="131"/>
    </row>
    <row r="35" spans="3:12" x14ac:dyDescent="0.2">
      <c r="C35" s="138" t="s">
        <v>553</v>
      </c>
      <c r="D35" s="139">
        <v>372</v>
      </c>
      <c r="E35" s="139">
        <v>1</v>
      </c>
      <c r="F35" s="140">
        <v>3</v>
      </c>
      <c r="G35" s="140">
        <v>4</v>
      </c>
      <c r="L35" s="131"/>
    </row>
    <row r="36" spans="3:12" x14ac:dyDescent="0.2">
      <c r="C36" s="138" t="s">
        <v>554</v>
      </c>
      <c r="D36" s="139">
        <v>150</v>
      </c>
      <c r="E36" s="139">
        <v>2</v>
      </c>
      <c r="F36" s="140">
        <v>1</v>
      </c>
      <c r="G36" s="140">
        <v>4</v>
      </c>
      <c r="L36" s="131"/>
    </row>
    <row r="37" spans="3:12" x14ac:dyDescent="0.2">
      <c r="C37" s="138" t="s">
        <v>555</v>
      </c>
      <c r="D37" s="139">
        <v>200</v>
      </c>
      <c r="E37" s="139">
        <v>1</v>
      </c>
      <c r="F37" s="140">
        <v>3</v>
      </c>
      <c r="G37" s="140">
        <v>4</v>
      </c>
      <c r="L37" s="131"/>
    </row>
    <row r="38" spans="3:12" x14ac:dyDescent="0.2">
      <c r="C38" s="138" t="s">
        <v>556</v>
      </c>
      <c r="D38" s="139">
        <v>27</v>
      </c>
      <c r="E38" s="139">
        <v>1</v>
      </c>
      <c r="F38" s="140">
        <v>1</v>
      </c>
      <c r="G38" s="140">
        <v>4</v>
      </c>
      <c r="L38" s="131"/>
    </row>
    <row r="39" spans="3:12" x14ac:dyDescent="0.2">
      <c r="C39" s="138" t="s">
        <v>557</v>
      </c>
      <c r="D39" s="139">
        <v>79</v>
      </c>
      <c r="E39" s="139">
        <v>1</v>
      </c>
      <c r="F39" s="140">
        <v>1</v>
      </c>
      <c r="G39" s="140">
        <v>2</v>
      </c>
      <c r="L39" s="131"/>
    </row>
    <row r="40" spans="3:12" x14ac:dyDescent="0.2">
      <c r="C40" s="138" t="s">
        <v>558</v>
      </c>
      <c r="D40" s="139">
        <v>475</v>
      </c>
      <c r="E40" s="139">
        <v>1</v>
      </c>
      <c r="F40" s="140">
        <v>3</v>
      </c>
      <c r="G40" s="140">
        <v>4</v>
      </c>
      <c r="L40" s="131"/>
    </row>
    <row r="41" spans="3:12" x14ac:dyDescent="0.2">
      <c r="C41" s="138" t="s">
        <v>559</v>
      </c>
      <c r="D41" s="139">
        <v>215</v>
      </c>
      <c r="E41" s="139">
        <v>1</v>
      </c>
      <c r="F41" s="140">
        <v>1</v>
      </c>
      <c r="G41" s="140">
        <v>4</v>
      </c>
      <c r="L41" s="131"/>
    </row>
    <row r="42" spans="3:12" x14ac:dyDescent="0.2">
      <c r="C42" s="138" t="s">
        <v>560</v>
      </c>
      <c r="D42" s="139">
        <v>57</v>
      </c>
      <c r="E42" s="139">
        <v>1</v>
      </c>
      <c r="F42" s="140">
        <v>3</v>
      </c>
      <c r="G42" s="140">
        <v>4</v>
      </c>
      <c r="L42" s="131"/>
    </row>
    <row r="43" spans="3:12" x14ac:dyDescent="0.2">
      <c r="C43" s="138" t="s">
        <v>561</v>
      </c>
      <c r="D43" s="139">
        <v>8</v>
      </c>
      <c r="E43" s="139">
        <v>1</v>
      </c>
      <c r="F43" s="140">
        <v>1</v>
      </c>
      <c r="G43" s="140">
        <v>4</v>
      </c>
      <c r="L43" s="131"/>
    </row>
    <row r="44" spans="3:12" x14ac:dyDescent="0.2">
      <c r="C44" s="138" t="s">
        <v>562</v>
      </c>
      <c r="D44" s="139">
        <v>190</v>
      </c>
      <c r="E44" s="139">
        <v>1</v>
      </c>
      <c r="F44" s="140">
        <v>3</v>
      </c>
      <c r="G44" s="140">
        <v>4</v>
      </c>
      <c r="L44" s="131"/>
    </row>
    <row r="45" spans="3:12" x14ac:dyDescent="0.2">
      <c r="C45" s="138" t="s">
        <v>563</v>
      </c>
      <c r="D45" s="139">
        <v>145</v>
      </c>
      <c r="E45" s="139">
        <v>1</v>
      </c>
      <c r="F45" s="140">
        <v>1</v>
      </c>
      <c r="G45" s="140">
        <v>4</v>
      </c>
      <c r="L45" s="131"/>
    </row>
    <row r="46" spans="3:12" x14ac:dyDescent="0.2">
      <c r="C46" s="138" t="s">
        <v>564</v>
      </c>
      <c r="D46" s="139">
        <v>47</v>
      </c>
      <c r="E46" s="139">
        <v>2</v>
      </c>
      <c r="F46" s="140">
        <v>3</v>
      </c>
      <c r="G46" s="140">
        <v>4</v>
      </c>
      <c r="L46" s="131"/>
    </row>
    <row r="47" spans="3:12" x14ac:dyDescent="0.2">
      <c r="C47" s="138" t="s">
        <v>565</v>
      </c>
      <c r="D47" s="139">
        <v>112</v>
      </c>
      <c r="E47" s="139">
        <v>1</v>
      </c>
      <c r="F47" s="140">
        <v>1</v>
      </c>
      <c r="G47" s="140">
        <v>4</v>
      </c>
      <c r="L47" s="131"/>
    </row>
    <row r="48" spans="3:12" x14ac:dyDescent="0.2">
      <c r="C48" s="138" t="s">
        <v>566</v>
      </c>
      <c r="D48" s="139">
        <v>107</v>
      </c>
      <c r="E48" s="139">
        <v>1</v>
      </c>
      <c r="F48" s="140">
        <v>3</v>
      </c>
      <c r="G48" s="140">
        <v>4</v>
      </c>
      <c r="L48" s="131"/>
    </row>
    <row r="49" spans="3:12" x14ac:dyDescent="0.2">
      <c r="C49" s="138" t="s">
        <v>567</v>
      </c>
      <c r="D49" s="139">
        <v>210</v>
      </c>
      <c r="E49" s="139">
        <v>1</v>
      </c>
      <c r="F49" s="140">
        <v>1</v>
      </c>
      <c r="G49" s="140">
        <v>4</v>
      </c>
      <c r="L49" s="131"/>
    </row>
    <row r="50" spans="3:12" x14ac:dyDescent="0.2">
      <c r="C50" s="138" t="s">
        <v>568</v>
      </c>
      <c r="D50" s="139">
        <v>172</v>
      </c>
      <c r="E50" s="139">
        <v>1</v>
      </c>
      <c r="F50" s="140">
        <v>3</v>
      </c>
      <c r="G50" s="140">
        <v>2</v>
      </c>
      <c r="L50" s="131"/>
    </row>
    <row r="51" spans="3:12" x14ac:dyDescent="0.2">
      <c r="C51" s="138" t="s">
        <v>569</v>
      </c>
      <c r="D51" s="139">
        <v>220</v>
      </c>
      <c r="E51" s="139">
        <v>1</v>
      </c>
      <c r="F51" s="140">
        <v>3</v>
      </c>
      <c r="G51" s="140">
        <v>4</v>
      </c>
      <c r="L51" s="131"/>
    </row>
    <row r="52" spans="3:12" x14ac:dyDescent="0.2">
      <c r="C52" s="138" t="s">
        <v>570</v>
      </c>
      <c r="D52" s="139">
        <v>165</v>
      </c>
      <c r="E52" s="139">
        <v>1</v>
      </c>
      <c r="F52" s="140">
        <v>1</v>
      </c>
      <c r="G52" s="140">
        <v>4</v>
      </c>
      <c r="L52" s="131"/>
    </row>
    <row r="53" spans="3:12" x14ac:dyDescent="0.2">
      <c r="C53" s="138" t="s">
        <v>571</v>
      </c>
      <c r="D53" s="139">
        <v>155</v>
      </c>
      <c r="E53" s="139">
        <v>1</v>
      </c>
      <c r="F53" s="140">
        <v>3</v>
      </c>
      <c r="G53" s="140">
        <v>4</v>
      </c>
      <c r="L53" s="131"/>
    </row>
    <row r="54" spans="3:12" x14ac:dyDescent="0.2">
      <c r="C54" s="138" t="s">
        <v>572</v>
      </c>
      <c r="D54" s="139">
        <v>37</v>
      </c>
      <c r="E54" s="139">
        <v>1</v>
      </c>
      <c r="F54" s="140">
        <v>1</v>
      </c>
      <c r="G54" s="140">
        <v>4</v>
      </c>
      <c r="L54" s="131"/>
    </row>
    <row r="55" spans="3:12" x14ac:dyDescent="0.2">
      <c r="C55" s="138" t="s">
        <v>573</v>
      </c>
      <c r="D55" s="139">
        <v>121</v>
      </c>
      <c r="E55" s="139">
        <v>1</v>
      </c>
      <c r="F55" s="140">
        <v>3</v>
      </c>
      <c r="G55" s="140">
        <v>4</v>
      </c>
      <c r="L55" s="131"/>
    </row>
    <row r="56" spans="3:12" x14ac:dyDescent="0.2">
      <c r="C56" s="138" t="s">
        <v>574</v>
      </c>
      <c r="D56" s="139">
        <v>102</v>
      </c>
      <c r="E56" s="139">
        <v>1</v>
      </c>
      <c r="F56" s="140">
        <v>1</v>
      </c>
      <c r="G56" s="140">
        <v>4</v>
      </c>
      <c r="L56" s="131"/>
    </row>
    <row r="57" spans="3:12" x14ac:dyDescent="0.2">
      <c r="C57" s="138" t="s">
        <v>575</v>
      </c>
      <c r="D57" s="139">
        <v>136</v>
      </c>
      <c r="E57" s="139">
        <v>1</v>
      </c>
      <c r="F57" s="140">
        <v>3</v>
      </c>
      <c r="G57" s="140">
        <v>4</v>
      </c>
      <c r="L57" s="131"/>
    </row>
    <row r="58" spans="3:12" x14ac:dyDescent="0.2">
      <c r="C58" s="138" t="s">
        <v>576</v>
      </c>
      <c r="D58" s="139">
        <v>67</v>
      </c>
      <c r="E58" s="139">
        <v>1</v>
      </c>
      <c r="F58" s="140">
        <v>1</v>
      </c>
      <c r="G58" s="140">
        <v>4</v>
      </c>
      <c r="L58" s="131"/>
    </row>
    <row r="59" spans="3:12" x14ac:dyDescent="0.2">
      <c r="C59" s="138" t="s">
        <v>577</v>
      </c>
      <c r="D59" s="139">
        <v>92</v>
      </c>
      <c r="E59" s="139">
        <v>1</v>
      </c>
      <c r="F59" s="140">
        <v>3</v>
      </c>
      <c r="G59" s="140">
        <v>4</v>
      </c>
      <c r="L59" s="131"/>
    </row>
    <row r="60" spans="3:12" x14ac:dyDescent="0.2">
      <c r="C60" s="138" t="s">
        <v>578</v>
      </c>
      <c r="D60" s="139">
        <v>42</v>
      </c>
      <c r="E60" s="139">
        <v>1</v>
      </c>
      <c r="F60" s="140">
        <v>1</v>
      </c>
      <c r="G60" s="140">
        <v>4</v>
      </c>
      <c r="L60" s="131"/>
    </row>
    <row r="61" spans="3:12" x14ac:dyDescent="0.2">
      <c r="C61" s="138" t="s">
        <v>579</v>
      </c>
      <c r="D61" s="139">
        <v>64</v>
      </c>
      <c r="E61" s="139">
        <v>1</v>
      </c>
      <c r="F61" s="140">
        <v>1</v>
      </c>
      <c r="G61" s="140">
        <v>2</v>
      </c>
      <c r="L61" s="131"/>
    </row>
    <row r="62" spans="3:12" x14ac:dyDescent="0.2">
      <c r="C62" s="138" t="s">
        <v>580</v>
      </c>
      <c r="D62" s="139">
        <v>62</v>
      </c>
      <c r="E62" s="139">
        <v>1</v>
      </c>
      <c r="F62" s="140">
        <v>3</v>
      </c>
      <c r="G62" s="140">
        <v>4</v>
      </c>
      <c r="L62" s="131"/>
    </row>
    <row r="63" spans="3:12" x14ac:dyDescent="0.2">
      <c r="C63" s="138" t="s">
        <v>581</v>
      </c>
      <c r="D63" s="139">
        <v>141</v>
      </c>
      <c r="E63" s="139">
        <v>1</v>
      </c>
      <c r="F63" s="140">
        <v>1</v>
      </c>
      <c r="G63" s="140">
        <v>4</v>
      </c>
      <c r="L63" s="131"/>
    </row>
    <row r="64" spans="3:12" x14ac:dyDescent="0.2">
      <c r="C64" s="138" t="s">
        <v>582</v>
      </c>
      <c r="D64" s="139">
        <v>185</v>
      </c>
      <c r="E64" s="139">
        <v>1</v>
      </c>
      <c r="F64" s="140">
        <v>3</v>
      </c>
      <c r="G64" s="140">
        <v>4</v>
      </c>
      <c r="L64" s="131"/>
    </row>
    <row r="65" spans="3:12" x14ac:dyDescent="0.2">
      <c r="C65" s="138" t="s">
        <v>583</v>
      </c>
      <c r="D65" s="139">
        <v>77</v>
      </c>
      <c r="E65" s="139">
        <v>1</v>
      </c>
      <c r="F65" s="140">
        <v>1</v>
      </c>
      <c r="G65" s="140">
        <v>4</v>
      </c>
      <c r="L65" s="131"/>
    </row>
    <row r="66" spans="3:12" x14ac:dyDescent="0.2">
      <c r="C66" s="138" t="s">
        <v>584</v>
      </c>
      <c r="D66" s="139">
        <v>23</v>
      </c>
      <c r="E66" s="139">
        <v>1</v>
      </c>
      <c r="F66" s="140">
        <v>3</v>
      </c>
      <c r="G66" s="140">
        <v>4</v>
      </c>
      <c r="L66" s="131"/>
    </row>
    <row r="67" spans="3:12" x14ac:dyDescent="0.2">
      <c r="C67" s="138" t="s">
        <v>585</v>
      </c>
      <c r="D67" s="139">
        <v>52</v>
      </c>
      <c r="E67" s="139">
        <v>2</v>
      </c>
      <c r="F67" s="140">
        <v>1</v>
      </c>
      <c r="G67" s="140">
        <v>4</v>
      </c>
      <c r="L67" s="131"/>
    </row>
    <row r="68" spans="3:12" x14ac:dyDescent="0.2">
      <c r="C68" s="138" t="s">
        <v>586</v>
      </c>
      <c r="D68" s="139">
        <v>180</v>
      </c>
      <c r="E68" s="139">
        <v>1</v>
      </c>
      <c r="F68" s="140">
        <v>3</v>
      </c>
      <c r="G68" s="140">
        <v>4</v>
      </c>
      <c r="L68" s="131"/>
    </row>
    <row r="69" spans="3:12" x14ac:dyDescent="0.2">
      <c r="C69" s="138" t="s">
        <v>587</v>
      </c>
      <c r="D69" s="139">
        <v>13</v>
      </c>
      <c r="E69" s="139">
        <v>1</v>
      </c>
      <c r="F69" s="140">
        <v>1</v>
      </c>
      <c r="G69" s="140">
        <v>4</v>
      </c>
      <c r="L69" s="131"/>
    </row>
    <row r="70" spans="3:12" x14ac:dyDescent="0.2">
      <c r="C70" s="138" t="s">
        <v>588</v>
      </c>
      <c r="D70" s="139">
        <v>205</v>
      </c>
      <c r="E70" s="139">
        <v>1</v>
      </c>
      <c r="F70" s="140">
        <v>3</v>
      </c>
      <c r="G70" s="140">
        <v>4</v>
      </c>
      <c r="L70" s="131"/>
    </row>
    <row r="71" spans="3:12" x14ac:dyDescent="0.2">
      <c r="C71" s="138" t="s">
        <v>589</v>
      </c>
      <c r="D71" s="139">
        <v>117</v>
      </c>
      <c r="E71" s="139">
        <v>2</v>
      </c>
      <c r="F71" s="140">
        <v>1</v>
      </c>
      <c r="G71" s="140">
        <v>4</v>
      </c>
      <c r="L71" s="131"/>
    </row>
    <row r="72" spans="3:12" x14ac:dyDescent="0.2">
      <c r="C72" s="138" t="s">
        <v>590</v>
      </c>
      <c r="D72" s="139">
        <v>329</v>
      </c>
      <c r="E72" s="139">
        <v>1</v>
      </c>
      <c r="F72" s="140">
        <v>3</v>
      </c>
      <c r="G72" s="140">
        <v>2</v>
      </c>
      <c r="L72" s="131"/>
    </row>
    <row r="73" spans="3:12" x14ac:dyDescent="0.2">
      <c r="C73" s="138" t="s">
        <v>591</v>
      </c>
      <c r="D73" s="139">
        <v>360</v>
      </c>
      <c r="E73" s="139">
        <v>1</v>
      </c>
      <c r="F73" s="140">
        <v>3</v>
      </c>
      <c r="G73" s="140">
        <v>4</v>
      </c>
      <c r="L73" s="131"/>
    </row>
    <row r="74" spans="3:12" x14ac:dyDescent="0.2">
      <c r="C74" s="138" t="s">
        <v>592</v>
      </c>
      <c r="D74" s="139">
        <v>3</v>
      </c>
      <c r="E74" s="139">
        <v>1</v>
      </c>
      <c r="F74" s="140">
        <v>1</v>
      </c>
      <c r="G74" s="140">
        <v>4</v>
      </c>
      <c r="L74" s="131"/>
    </row>
    <row r="75" spans="3:12" x14ac:dyDescent="0.2">
      <c r="C75" s="138" t="s">
        <v>593</v>
      </c>
      <c r="D75" s="139">
        <v>131</v>
      </c>
      <c r="E75" s="139">
        <v>1</v>
      </c>
      <c r="F75" s="140">
        <v>3</v>
      </c>
      <c r="G75" s="140">
        <v>4</v>
      </c>
      <c r="L75" s="131"/>
    </row>
    <row r="76" spans="3:12" x14ac:dyDescent="0.2">
      <c r="C76" s="138" t="s">
        <v>594</v>
      </c>
      <c r="D76" s="139">
        <v>195</v>
      </c>
      <c r="E76" s="139">
        <v>1</v>
      </c>
      <c r="F76" s="140">
        <v>1</v>
      </c>
      <c r="G76" s="140">
        <v>4</v>
      </c>
      <c r="L76" s="131"/>
    </row>
    <row r="77" spans="3:12" x14ac:dyDescent="0.2">
      <c r="C77" s="138" t="s">
        <v>595</v>
      </c>
      <c r="D77" s="139">
        <v>170</v>
      </c>
      <c r="E77" s="139">
        <v>1</v>
      </c>
      <c r="F77" s="140">
        <v>3</v>
      </c>
      <c r="G77" s="140">
        <v>4</v>
      </c>
      <c r="L77" s="131"/>
    </row>
    <row r="78" spans="3:12" x14ac:dyDescent="0.2">
      <c r="C78" s="138" t="s">
        <v>596</v>
      </c>
      <c r="D78" s="139">
        <v>126</v>
      </c>
      <c r="E78" s="139">
        <v>1</v>
      </c>
      <c r="F78" s="140">
        <v>1</v>
      </c>
      <c r="G78" s="140">
        <v>4</v>
      </c>
      <c r="L78" s="131"/>
    </row>
    <row r="79" spans="3:12" x14ac:dyDescent="0.2">
      <c r="C79" s="138" t="s">
        <v>597</v>
      </c>
      <c r="D79" s="139">
        <v>87</v>
      </c>
      <c r="E79" s="139">
        <v>1</v>
      </c>
      <c r="F79" s="140">
        <v>3</v>
      </c>
      <c r="G79" s="140">
        <v>4</v>
      </c>
      <c r="L79" s="131"/>
    </row>
    <row r="80" spans="3:12" x14ac:dyDescent="0.2">
      <c r="C80" s="138" t="s">
        <v>598</v>
      </c>
      <c r="D80" s="139">
        <v>32</v>
      </c>
      <c r="E80" s="139">
        <v>1</v>
      </c>
      <c r="F80" s="140">
        <v>1</v>
      </c>
      <c r="G80" s="140">
        <v>4</v>
      </c>
      <c r="L80" s="131"/>
    </row>
    <row r="81" spans="3:12" x14ac:dyDescent="0.2">
      <c r="C81" s="138" t="s">
        <v>599</v>
      </c>
      <c r="D81" s="139">
        <v>97</v>
      </c>
      <c r="E81" s="139">
        <v>1</v>
      </c>
      <c r="F81" s="140">
        <v>3</v>
      </c>
      <c r="G81" s="140">
        <v>4</v>
      </c>
      <c r="L81" s="131"/>
    </row>
    <row r="82" spans="3:12" x14ac:dyDescent="0.2">
      <c r="C82" s="138" t="s">
        <v>600</v>
      </c>
      <c r="D82" s="139">
        <v>18</v>
      </c>
      <c r="E82" s="139">
        <v>1</v>
      </c>
      <c r="F82" s="140">
        <v>1</v>
      </c>
      <c r="G82" s="140">
        <v>4</v>
      </c>
      <c r="L82" s="131"/>
    </row>
    <row r="83" spans="3:12" x14ac:dyDescent="0.2">
      <c r="C83" s="138" t="s">
        <v>601</v>
      </c>
      <c r="D83" s="139">
        <v>157</v>
      </c>
      <c r="E83" s="139">
        <v>1</v>
      </c>
      <c r="F83" s="140">
        <v>1</v>
      </c>
      <c r="G83" s="140">
        <v>2</v>
      </c>
      <c r="L83" s="131"/>
    </row>
    <row r="84" spans="3:12" x14ac:dyDescent="0.2">
      <c r="C84" s="138" t="s">
        <v>602</v>
      </c>
      <c r="D84" s="139">
        <v>82</v>
      </c>
      <c r="E84" s="139">
        <v>1</v>
      </c>
      <c r="F84" s="140">
        <v>3</v>
      </c>
      <c r="G84" s="140">
        <v>4</v>
      </c>
    </row>
    <row r="85" spans="3:12" x14ac:dyDescent="0.2">
      <c r="C85" s="138" t="s">
        <v>603</v>
      </c>
      <c r="D85" s="139">
        <v>113</v>
      </c>
      <c r="E85" s="139">
        <v>1</v>
      </c>
      <c r="F85" s="140">
        <v>1</v>
      </c>
      <c r="G85" s="140">
        <v>4</v>
      </c>
    </row>
    <row r="86" spans="3:12" x14ac:dyDescent="0.2">
      <c r="C86" s="138" t="s">
        <v>604</v>
      </c>
      <c r="D86" s="139">
        <v>33</v>
      </c>
      <c r="E86" s="139">
        <v>1</v>
      </c>
      <c r="F86" s="140">
        <v>3</v>
      </c>
      <c r="G86" s="140">
        <v>4</v>
      </c>
    </row>
    <row r="87" spans="3:12" x14ac:dyDescent="0.2">
      <c r="C87" s="138" t="s">
        <v>605</v>
      </c>
      <c r="D87" s="139">
        <v>206</v>
      </c>
      <c r="E87" s="139">
        <v>1</v>
      </c>
      <c r="F87" s="140">
        <v>1</v>
      </c>
      <c r="G87" s="140">
        <v>4</v>
      </c>
    </row>
    <row r="88" spans="3:12" x14ac:dyDescent="0.2">
      <c r="C88" s="138" t="s">
        <v>606</v>
      </c>
      <c r="D88" s="139">
        <v>166</v>
      </c>
      <c r="E88" s="139">
        <v>1</v>
      </c>
      <c r="F88" s="140">
        <v>3</v>
      </c>
      <c r="G88" s="140">
        <v>4</v>
      </c>
    </row>
    <row r="89" spans="3:12" x14ac:dyDescent="0.2">
      <c r="C89" s="138" t="s">
        <v>607</v>
      </c>
      <c r="D89" s="139">
        <v>58</v>
      </c>
      <c r="E89" s="139">
        <v>1</v>
      </c>
      <c r="F89" s="140">
        <v>1</v>
      </c>
      <c r="G89" s="140">
        <v>4</v>
      </c>
    </row>
    <row r="90" spans="3:12" x14ac:dyDescent="0.2">
      <c r="C90" s="138" t="s">
        <v>608</v>
      </c>
      <c r="D90" s="139">
        <v>63</v>
      </c>
      <c r="E90" s="139">
        <v>1</v>
      </c>
      <c r="F90" s="140">
        <v>3</v>
      </c>
      <c r="G90" s="140">
        <v>4</v>
      </c>
    </row>
    <row r="91" spans="3:12" x14ac:dyDescent="0.2">
      <c r="C91" s="138" t="s">
        <v>609</v>
      </c>
      <c r="D91" s="139">
        <v>383</v>
      </c>
      <c r="E91" s="139">
        <v>1</v>
      </c>
      <c r="F91" s="140">
        <v>1</v>
      </c>
      <c r="G91" s="140">
        <v>4</v>
      </c>
    </row>
    <row r="92" spans="3:12" x14ac:dyDescent="0.2">
      <c r="C92" s="138" t="s">
        <v>610</v>
      </c>
      <c r="D92" s="139">
        <v>93</v>
      </c>
      <c r="E92" s="139">
        <v>1</v>
      </c>
      <c r="F92" s="140">
        <v>3</v>
      </c>
      <c r="G92" s="140">
        <v>4</v>
      </c>
    </row>
    <row r="93" spans="3:12" x14ac:dyDescent="0.2">
      <c r="C93" s="138" t="s">
        <v>611</v>
      </c>
      <c r="D93" s="139">
        <v>221</v>
      </c>
      <c r="E93" s="139">
        <v>1</v>
      </c>
      <c r="F93" s="140">
        <v>1</v>
      </c>
      <c r="G93" s="140">
        <v>4</v>
      </c>
    </row>
    <row r="94" spans="3:12" x14ac:dyDescent="0.2">
      <c r="C94" s="138" t="s">
        <v>612</v>
      </c>
      <c r="D94" s="139">
        <v>517</v>
      </c>
      <c r="E94" s="139">
        <v>1</v>
      </c>
      <c r="F94" s="140">
        <v>3</v>
      </c>
      <c r="G94" s="140">
        <v>2</v>
      </c>
    </row>
    <row r="95" spans="3:12" x14ac:dyDescent="0.2">
      <c r="C95" s="138" t="s">
        <v>613</v>
      </c>
      <c r="D95" s="139">
        <v>78</v>
      </c>
      <c r="E95" s="139">
        <v>1</v>
      </c>
      <c r="F95" s="140">
        <v>3</v>
      </c>
      <c r="G95" s="140">
        <v>4</v>
      </c>
    </row>
    <row r="96" spans="3:12" x14ac:dyDescent="0.2">
      <c r="C96" s="138" t="s">
        <v>614</v>
      </c>
      <c r="D96" s="139">
        <v>14</v>
      </c>
      <c r="E96" s="139">
        <v>1</v>
      </c>
      <c r="F96" s="140">
        <v>1</v>
      </c>
      <c r="G96" s="140">
        <v>4</v>
      </c>
    </row>
    <row r="97" spans="3:7" x14ac:dyDescent="0.2">
      <c r="C97" s="138" t="s">
        <v>615</v>
      </c>
      <c r="D97" s="139">
        <v>132</v>
      </c>
      <c r="E97" s="139">
        <v>1</v>
      </c>
      <c r="F97" s="140">
        <v>3</v>
      </c>
      <c r="G97" s="140">
        <v>4</v>
      </c>
    </row>
    <row r="98" spans="3:7" x14ac:dyDescent="0.2">
      <c r="C98" s="138" t="s">
        <v>616</v>
      </c>
      <c r="D98" s="139">
        <v>53</v>
      </c>
      <c r="E98" s="139">
        <v>1</v>
      </c>
      <c r="F98" s="140">
        <v>1</v>
      </c>
      <c r="G98" s="140">
        <v>4</v>
      </c>
    </row>
    <row r="99" spans="3:7" x14ac:dyDescent="0.2">
      <c r="C99" s="138" t="s">
        <v>617</v>
      </c>
      <c r="D99" s="139">
        <v>137</v>
      </c>
      <c r="E99" s="139">
        <v>1</v>
      </c>
      <c r="F99" s="140">
        <v>3</v>
      </c>
      <c r="G99" s="140">
        <v>4</v>
      </c>
    </row>
    <row r="100" spans="3:7" x14ac:dyDescent="0.2">
      <c r="C100" s="138" t="s">
        <v>618</v>
      </c>
      <c r="D100" s="139">
        <v>48</v>
      </c>
      <c r="E100" s="139">
        <v>1</v>
      </c>
      <c r="F100" s="140">
        <v>1</v>
      </c>
      <c r="G100" s="140">
        <v>4</v>
      </c>
    </row>
    <row r="101" spans="3:7" x14ac:dyDescent="0.2">
      <c r="C101" s="138" t="s">
        <v>619</v>
      </c>
      <c r="D101" s="139">
        <v>146</v>
      </c>
      <c r="E101" s="139">
        <v>1</v>
      </c>
      <c r="F101" s="140">
        <v>3</v>
      </c>
      <c r="G101" s="140">
        <v>4</v>
      </c>
    </row>
    <row r="102" spans="3:7" x14ac:dyDescent="0.2">
      <c r="C102" s="138" t="s">
        <v>620</v>
      </c>
      <c r="D102" s="139">
        <v>75</v>
      </c>
      <c r="E102" s="139">
        <v>1</v>
      </c>
      <c r="F102" s="140">
        <v>1</v>
      </c>
      <c r="G102" s="140">
        <v>2</v>
      </c>
    </row>
    <row r="103" spans="3:7" x14ac:dyDescent="0.2">
      <c r="C103" s="138" t="s">
        <v>621</v>
      </c>
      <c r="D103" s="139">
        <v>80</v>
      </c>
      <c r="E103" s="139">
        <v>1</v>
      </c>
      <c r="F103" s="140">
        <v>3</v>
      </c>
      <c r="G103" s="140">
        <v>2</v>
      </c>
    </row>
    <row r="104" spans="3:7" x14ac:dyDescent="0.2">
      <c r="C104" s="138" t="s">
        <v>622</v>
      </c>
      <c r="D104" s="139">
        <v>1</v>
      </c>
      <c r="E104" s="139">
        <v>1</v>
      </c>
      <c r="F104" s="140">
        <v>1</v>
      </c>
      <c r="G104" s="140">
        <v>2</v>
      </c>
    </row>
    <row r="105" spans="3:7" x14ac:dyDescent="0.2">
      <c r="C105" s="138" t="s">
        <v>623</v>
      </c>
      <c r="D105" s="139">
        <v>182</v>
      </c>
      <c r="E105" s="139">
        <v>1</v>
      </c>
      <c r="F105" s="140">
        <v>1</v>
      </c>
      <c r="G105" s="140">
        <v>2</v>
      </c>
    </row>
    <row r="106" spans="3:7" x14ac:dyDescent="0.2">
      <c r="C106" s="138" t="s">
        <v>624</v>
      </c>
      <c r="D106" s="139">
        <v>183</v>
      </c>
      <c r="E106" s="139">
        <v>1</v>
      </c>
      <c r="F106" s="140">
        <v>3</v>
      </c>
      <c r="G106" s="140">
        <v>2</v>
      </c>
    </row>
    <row r="107" spans="3:7" x14ac:dyDescent="0.2">
      <c r="C107" s="138" t="s">
        <v>625</v>
      </c>
      <c r="D107" s="139">
        <v>660</v>
      </c>
      <c r="E107" s="139">
        <v>1</v>
      </c>
      <c r="F107" s="141">
        <v>1</v>
      </c>
      <c r="G107" s="141">
        <v>2</v>
      </c>
    </row>
    <row r="108" spans="3:7" x14ac:dyDescent="0.2">
      <c r="C108" s="138" t="s">
        <v>626</v>
      </c>
      <c r="D108" s="139">
        <v>115</v>
      </c>
      <c r="E108" s="139">
        <v>1</v>
      </c>
      <c r="F108" s="141">
        <v>3</v>
      </c>
      <c r="G108" s="141">
        <v>2</v>
      </c>
    </row>
    <row r="109" spans="3:7" x14ac:dyDescent="0.2">
      <c r="C109" s="138" t="s">
        <v>627</v>
      </c>
      <c r="D109" s="139">
        <v>65</v>
      </c>
      <c r="E109" s="139">
        <v>1</v>
      </c>
      <c r="F109" s="141">
        <v>1</v>
      </c>
      <c r="G109" s="141">
        <v>2</v>
      </c>
    </row>
    <row r="110" spans="3:7" x14ac:dyDescent="0.2">
      <c r="C110" s="138" t="s">
        <v>628</v>
      </c>
      <c r="D110" s="139">
        <v>410</v>
      </c>
      <c r="E110" s="139">
        <v>1</v>
      </c>
      <c r="F110" s="141">
        <v>3</v>
      </c>
      <c r="G110" s="141">
        <v>2</v>
      </c>
    </row>
    <row r="111" spans="3:7" x14ac:dyDescent="0.2">
      <c r="C111" s="138" t="s">
        <v>629</v>
      </c>
      <c r="D111" s="139">
        <v>149</v>
      </c>
      <c r="E111" s="139">
        <v>1</v>
      </c>
      <c r="F111" s="141">
        <v>1</v>
      </c>
      <c r="G111" s="141">
        <v>4</v>
      </c>
    </row>
    <row r="112" spans="3:7" x14ac:dyDescent="0.2">
      <c r="C112" s="138" t="s">
        <v>630</v>
      </c>
      <c r="D112" s="139">
        <v>174</v>
      </c>
      <c r="E112" s="139">
        <v>1</v>
      </c>
      <c r="F112" s="141">
        <v>3</v>
      </c>
      <c r="G112" s="141">
        <v>4</v>
      </c>
    </row>
    <row r="113" spans="3:7" x14ac:dyDescent="0.2">
      <c r="C113" s="138" t="s">
        <v>631</v>
      </c>
      <c r="D113" s="139">
        <v>319</v>
      </c>
      <c r="E113" s="139">
        <v>1</v>
      </c>
      <c r="F113" s="141">
        <v>1</v>
      </c>
      <c r="G113" s="141">
        <v>4</v>
      </c>
    </row>
    <row r="114" spans="3:7" x14ac:dyDescent="0.2">
      <c r="C114" s="138" t="s">
        <v>632</v>
      </c>
      <c r="D114" s="139">
        <v>103</v>
      </c>
      <c r="E114" s="139">
        <v>1</v>
      </c>
      <c r="F114" s="141">
        <v>3</v>
      </c>
      <c r="G114" s="141">
        <v>4</v>
      </c>
    </row>
    <row r="115" spans="3:7" x14ac:dyDescent="0.2">
      <c r="C115" s="138" t="s">
        <v>633</v>
      </c>
      <c r="D115" s="139">
        <v>108</v>
      </c>
      <c r="E115" s="139">
        <v>1</v>
      </c>
      <c r="F115" s="141">
        <v>1</v>
      </c>
      <c r="G115" s="141">
        <v>4</v>
      </c>
    </row>
    <row r="116" spans="3:7" x14ac:dyDescent="0.2">
      <c r="C116" s="138" t="s">
        <v>634</v>
      </c>
      <c r="D116" s="139">
        <v>133</v>
      </c>
      <c r="E116" s="139">
        <v>1</v>
      </c>
      <c r="F116" s="140">
        <v>3</v>
      </c>
      <c r="G116" s="140">
        <v>2</v>
      </c>
    </row>
    <row r="117" spans="3:7" x14ac:dyDescent="0.2">
      <c r="C117" s="138" t="s">
        <v>635</v>
      </c>
      <c r="D117" s="139">
        <v>34</v>
      </c>
      <c r="E117" s="139">
        <v>1</v>
      </c>
      <c r="F117" s="140">
        <v>3</v>
      </c>
      <c r="G117" s="140">
        <v>2</v>
      </c>
    </row>
    <row r="118" spans="3:7" x14ac:dyDescent="0.2">
      <c r="C118" s="138" t="s">
        <v>636</v>
      </c>
      <c r="D118" s="139">
        <v>191</v>
      </c>
      <c r="E118" s="139">
        <v>1</v>
      </c>
      <c r="F118" s="141">
        <v>3</v>
      </c>
      <c r="G118" s="141">
        <v>4</v>
      </c>
    </row>
    <row r="119" spans="3:7" x14ac:dyDescent="0.2">
      <c r="C119" s="138" t="s">
        <v>637</v>
      </c>
      <c r="D119" s="139">
        <v>197</v>
      </c>
      <c r="E119" s="139">
        <v>1</v>
      </c>
      <c r="F119" s="140">
        <v>1</v>
      </c>
      <c r="G119" s="140">
        <v>2</v>
      </c>
    </row>
    <row r="120" spans="3:7" x14ac:dyDescent="0.2">
      <c r="C120" s="138" t="s">
        <v>638</v>
      </c>
      <c r="D120" s="139">
        <v>114</v>
      </c>
      <c r="E120" s="139">
        <v>1</v>
      </c>
      <c r="F120" s="140">
        <v>3</v>
      </c>
      <c r="G120" s="140">
        <v>2</v>
      </c>
    </row>
    <row r="121" spans="3:7" x14ac:dyDescent="0.2">
      <c r="C121" s="138" t="s">
        <v>639</v>
      </c>
      <c r="D121" s="139">
        <v>94</v>
      </c>
      <c r="E121" s="139">
        <v>1</v>
      </c>
      <c r="F121" s="140">
        <v>1</v>
      </c>
      <c r="G121" s="140">
        <v>2</v>
      </c>
    </row>
    <row r="122" spans="3:7" x14ac:dyDescent="0.2">
      <c r="C122" s="138" t="s">
        <v>640</v>
      </c>
      <c r="D122" s="139">
        <v>84</v>
      </c>
      <c r="E122" s="139">
        <v>1</v>
      </c>
      <c r="F122" s="140">
        <v>3</v>
      </c>
      <c r="G122" s="140">
        <v>2</v>
      </c>
    </row>
    <row r="123" spans="3:7" x14ac:dyDescent="0.2">
      <c r="C123" s="138" t="s">
        <v>641</v>
      </c>
      <c r="D123" s="139">
        <v>207</v>
      </c>
      <c r="E123" s="139">
        <v>1</v>
      </c>
      <c r="F123" s="140">
        <v>1</v>
      </c>
      <c r="G123" s="140">
        <v>2</v>
      </c>
    </row>
    <row r="124" spans="3:7" x14ac:dyDescent="0.2">
      <c r="C124" s="138" t="s">
        <v>642</v>
      </c>
      <c r="D124" s="139">
        <v>442</v>
      </c>
      <c r="E124" s="139">
        <v>1</v>
      </c>
      <c r="F124" s="140">
        <v>3</v>
      </c>
      <c r="G124" s="140">
        <v>2</v>
      </c>
    </row>
    <row r="125" spans="3:7" x14ac:dyDescent="0.2">
      <c r="C125" s="138" t="s">
        <v>643</v>
      </c>
      <c r="D125" s="139">
        <v>59</v>
      </c>
      <c r="E125" s="139">
        <v>1</v>
      </c>
      <c r="F125" s="140">
        <v>1</v>
      </c>
      <c r="G125" s="140">
        <v>1</v>
      </c>
    </row>
    <row r="126" spans="3:7" x14ac:dyDescent="0.2">
      <c r="C126" s="138" t="s">
        <v>644</v>
      </c>
      <c r="D126" s="139">
        <v>49</v>
      </c>
      <c r="E126" s="139">
        <v>1</v>
      </c>
      <c r="F126" s="140">
        <v>3</v>
      </c>
      <c r="G126" s="140">
        <v>1</v>
      </c>
    </row>
    <row r="127" spans="3:7" x14ac:dyDescent="0.2">
      <c r="C127" s="138" t="s">
        <v>645</v>
      </c>
      <c r="D127" s="139">
        <v>152</v>
      </c>
      <c r="E127" s="139">
        <v>1</v>
      </c>
      <c r="F127" s="140">
        <v>1</v>
      </c>
      <c r="G127" s="140">
        <v>2</v>
      </c>
    </row>
    <row r="128" spans="3:7" x14ac:dyDescent="0.2">
      <c r="C128" s="138" t="s">
        <v>646</v>
      </c>
      <c r="D128" s="139">
        <v>5</v>
      </c>
      <c r="E128" s="139">
        <v>1</v>
      </c>
      <c r="F128" s="140">
        <v>1</v>
      </c>
      <c r="G128" s="140">
        <v>2</v>
      </c>
    </row>
    <row r="129" spans="3:7" x14ac:dyDescent="0.2">
      <c r="C129" s="138" t="s">
        <v>647</v>
      </c>
      <c r="D129" s="139">
        <v>187</v>
      </c>
      <c r="E129" s="139">
        <v>1</v>
      </c>
      <c r="F129" s="140">
        <v>3</v>
      </c>
      <c r="G129" s="140">
        <v>2</v>
      </c>
    </row>
    <row r="130" spans="3:7" x14ac:dyDescent="0.2">
      <c r="C130" s="138" t="s">
        <v>648</v>
      </c>
      <c r="D130" s="139">
        <v>147</v>
      </c>
      <c r="E130" s="139">
        <v>1</v>
      </c>
      <c r="F130" s="140">
        <v>1</v>
      </c>
      <c r="G130" s="140">
        <v>2</v>
      </c>
    </row>
    <row r="131" spans="3:7" x14ac:dyDescent="0.2">
      <c r="C131" s="138" t="s">
        <v>649</v>
      </c>
      <c r="D131" s="139">
        <v>138</v>
      </c>
      <c r="E131" s="139">
        <v>1</v>
      </c>
      <c r="F131" s="140">
        <v>3</v>
      </c>
      <c r="G131" s="140">
        <v>2</v>
      </c>
    </row>
    <row r="132" spans="3:7" x14ac:dyDescent="0.2">
      <c r="C132" s="138" t="s">
        <v>650</v>
      </c>
      <c r="D132" s="139">
        <v>123</v>
      </c>
      <c r="E132" s="139">
        <v>1</v>
      </c>
      <c r="F132" s="140">
        <v>1</v>
      </c>
      <c r="G132" s="140">
        <v>2</v>
      </c>
    </row>
    <row r="133" spans="3:7" x14ac:dyDescent="0.2">
      <c r="C133" s="138" t="s">
        <v>651</v>
      </c>
      <c r="D133" s="139">
        <v>222</v>
      </c>
      <c r="E133" s="139">
        <v>1</v>
      </c>
      <c r="F133" s="140">
        <v>3</v>
      </c>
      <c r="G133" s="140">
        <v>2</v>
      </c>
    </row>
    <row r="134" spans="3:7" x14ac:dyDescent="0.2">
      <c r="C134" s="138" t="s">
        <v>652</v>
      </c>
      <c r="D134" s="139">
        <v>177</v>
      </c>
      <c r="E134" s="139">
        <v>1</v>
      </c>
      <c r="F134" s="140">
        <v>1</v>
      </c>
      <c r="G134" s="140">
        <v>2</v>
      </c>
    </row>
    <row r="135" spans="3:7" x14ac:dyDescent="0.2">
      <c r="C135" s="138" t="s">
        <v>653</v>
      </c>
      <c r="D135" s="139">
        <v>99</v>
      </c>
      <c r="E135" s="139">
        <v>1</v>
      </c>
      <c r="F135" s="140">
        <v>3</v>
      </c>
      <c r="G135" s="140">
        <v>2</v>
      </c>
    </row>
    <row r="136" spans="3:7" x14ac:dyDescent="0.2">
      <c r="C136" s="138" t="s">
        <v>654</v>
      </c>
      <c r="D136" s="139">
        <v>128</v>
      </c>
      <c r="E136" s="139">
        <v>1</v>
      </c>
      <c r="F136" s="140">
        <v>1</v>
      </c>
      <c r="G136" s="140">
        <v>2</v>
      </c>
    </row>
    <row r="137" spans="3:7" x14ac:dyDescent="0.2">
      <c r="C137" s="138" t="s">
        <v>655</v>
      </c>
      <c r="D137" s="139">
        <v>89</v>
      </c>
      <c r="E137" s="139">
        <v>1</v>
      </c>
      <c r="F137" s="140">
        <v>3</v>
      </c>
      <c r="G137" s="140">
        <v>2</v>
      </c>
    </row>
    <row r="138" spans="3:7" x14ac:dyDescent="0.2">
      <c r="C138" s="138" t="s">
        <v>656</v>
      </c>
      <c r="D138" s="139">
        <v>69</v>
      </c>
      <c r="E138" s="139">
        <v>1</v>
      </c>
      <c r="F138" s="140">
        <v>1</v>
      </c>
      <c r="G138" s="140" t="s">
        <v>657</v>
      </c>
    </row>
    <row r="139" spans="3:7" x14ac:dyDescent="0.2">
      <c r="C139" s="138" t="s">
        <v>658</v>
      </c>
      <c r="D139" s="139">
        <v>167</v>
      </c>
      <c r="E139" s="139">
        <v>1</v>
      </c>
      <c r="F139" s="140">
        <v>3</v>
      </c>
      <c r="G139" s="140">
        <v>2</v>
      </c>
    </row>
    <row r="140" spans="3:7" x14ac:dyDescent="0.2">
      <c r="C140" s="138" t="s">
        <v>659</v>
      </c>
      <c r="D140" s="139">
        <v>202</v>
      </c>
      <c r="E140" s="139">
        <v>1</v>
      </c>
      <c r="F140" s="140">
        <v>3</v>
      </c>
      <c r="G140" s="140">
        <v>1</v>
      </c>
    </row>
    <row r="141" spans="3:7" x14ac:dyDescent="0.2">
      <c r="C141" s="138" t="s">
        <v>660</v>
      </c>
      <c r="D141" s="139">
        <v>74</v>
      </c>
      <c r="E141" s="139">
        <v>1</v>
      </c>
      <c r="F141" s="140">
        <v>1</v>
      </c>
      <c r="G141" s="140" t="s">
        <v>661</v>
      </c>
    </row>
    <row r="142" spans="3:7" x14ac:dyDescent="0.2">
      <c r="C142" s="138" t="s">
        <v>662</v>
      </c>
      <c r="D142" s="139">
        <v>85</v>
      </c>
      <c r="E142" s="139">
        <v>1</v>
      </c>
      <c r="F142" s="140">
        <v>3</v>
      </c>
      <c r="G142" s="140">
        <v>2</v>
      </c>
    </row>
    <row r="143" spans="3:7" x14ac:dyDescent="0.2">
      <c r="C143" s="138" t="s">
        <v>663</v>
      </c>
      <c r="D143" s="139">
        <v>45</v>
      </c>
      <c r="E143" s="139">
        <v>1</v>
      </c>
      <c r="F143" s="140">
        <v>1</v>
      </c>
      <c r="G143" s="140">
        <v>2</v>
      </c>
    </row>
    <row r="144" spans="3:7" x14ac:dyDescent="0.2">
      <c r="C144" s="138" t="s">
        <v>664</v>
      </c>
      <c r="D144" s="139">
        <v>168</v>
      </c>
      <c r="E144" s="139">
        <v>1</v>
      </c>
      <c r="F144" s="140">
        <v>3</v>
      </c>
      <c r="G144" s="140">
        <v>2</v>
      </c>
    </row>
    <row r="145" spans="3:7" x14ac:dyDescent="0.2">
      <c r="C145" s="138" t="s">
        <v>665</v>
      </c>
      <c r="D145" s="139">
        <v>213</v>
      </c>
      <c r="E145" s="139">
        <v>1</v>
      </c>
      <c r="F145" s="140">
        <v>1</v>
      </c>
      <c r="G145" s="140">
        <v>2</v>
      </c>
    </row>
    <row r="146" spans="3:7" x14ac:dyDescent="0.2">
      <c r="C146" s="138" t="s">
        <v>666</v>
      </c>
      <c r="D146" s="139">
        <v>498</v>
      </c>
      <c r="E146" s="139">
        <v>1</v>
      </c>
      <c r="F146" s="140">
        <v>3</v>
      </c>
      <c r="G146" s="140">
        <v>2</v>
      </c>
    </row>
    <row r="147" spans="3:7" x14ac:dyDescent="0.2">
      <c r="C147" s="138" t="s">
        <v>667</v>
      </c>
      <c r="D147" s="139">
        <v>11</v>
      </c>
      <c r="E147" s="139">
        <v>1</v>
      </c>
      <c r="F147" s="140">
        <v>1</v>
      </c>
      <c r="G147" s="140">
        <v>2</v>
      </c>
    </row>
    <row r="148" spans="3:7" x14ac:dyDescent="0.2">
      <c r="C148" s="138" t="s">
        <v>668</v>
      </c>
      <c r="D148" s="139">
        <v>40</v>
      </c>
      <c r="E148" s="139">
        <v>1</v>
      </c>
      <c r="F148" s="140">
        <v>3</v>
      </c>
      <c r="G148" s="140">
        <v>2</v>
      </c>
    </row>
    <row r="149" spans="3:7" x14ac:dyDescent="0.2">
      <c r="C149" s="138" t="s">
        <v>669</v>
      </c>
      <c r="D149" s="139">
        <v>153</v>
      </c>
      <c r="E149" s="139">
        <v>1</v>
      </c>
      <c r="F149" s="140">
        <v>1</v>
      </c>
      <c r="G149" s="140">
        <v>2</v>
      </c>
    </row>
    <row r="150" spans="3:7" x14ac:dyDescent="0.2">
      <c r="C150" s="138" t="s">
        <v>670</v>
      </c>
      <c r="D150" s="139">
        <v>44</v>
      </c>
      <c r="E150" s="139">
        <v>1</v>
      </c>
      <c r="F150" s="140">
        <v>1</v>
      </c>
      <c r="G150" s="140">
        <v>2</v>
      </c>
    </row>
    <row r="151" spans="3:7" x14ac:dyDescent="0.2">
      <c r="C151" s="138" t="s">
        <v>671</v>
      </c>
      <c r="D151" s="139">
        <v>124</v>
      </c>
      <c r="E151" s="139">
        <v>1</v>
      </c>
      <c r="F151" s="140">
        <v>3</v>
      </c>
      <c r="G151" s="140">
        <v>2</v>
      </c>
    </row>
    <row r="152" spans="3:7" x14ac:dyDescent="0.2">
      <c r="C152" s="138" t="s">
        <v>672</v>
      </c>
      <c r="D152" s="139">
        <v>178</v>
      </c>
      <c r="E152" s="139">
        <v>1</v>
      </c>
      <c r="F152" s="140">
        <v>1</v>
      </c>
      <c r="G152" s="140">
        <v>2</v>
      </c>
    </row>
    <row r="153" spans="3:7" x14ac:dyDescent="0.2">
      <c r="C153" s="138" t="s">
        <v>673</v>
      </c>
      <c r="D153" s="139">
        <v>90</v>
      </c>
      <c r="E153" s="139">
        <v>1</v>
      </c>
      <c r="F153" s="140">
        <v>3</v>
      </c>
      <c r="G153" s="140">
        <v>2</v>
      </c>
    </row>
    <row r="154" spans="3:7" x14ac:dyDescent="0.2">
      <c r="C154" s="138" t="s">
        <v>674</v>
      </c>
      <c r="D154" s="139">
        <v>35</v>
      </c>
      <c r="E154" s="139">
        <v>1</v>
      </c>
      <c r="F154" s="140">
        <v>1</v>
      </c>
      <c r="G154" s="140">
        <v>2</v>
      </c>
    </row>
    <row r="155" spans="3:7" x14ac:dyDescent="0.2">
      <c r="C155" s="138" t="s">
        <v>675</v>
      </c>
      <c r="D155" s="139">
        <v>143</v>
      </c>
      <c r="E155" s="139">
        <v>1</v>
      </c>
      <c r="F155" s="140">
        <v>3</v>
      </c>
      <c r="G155" s="140">
        <v>2</v>
      </c>
    </row>
    <row r="156" spans="3:7" x14ac:dyDescent="0.2">
      <c r="C156" s="138" t="s">
        <v>676</v>
      </c>
      <c r="D156" s="139">
        <v>203</v>
      </c>
      <c r="E156" s="139">
        <v>1</v>
      </c>
      <c r="F156" s="140">
        <v>1</v>
      </c>
      <c r="G156" s="140">
        <v>2</v>
      </c>
    </row>
    <row r="157" spans="3:7" x14ac:dyDescent="0.2">
      <c r="C157" s="138" t="s">
        <v>677</v>
      </c>
      <c r="D157" s="139">
        <v>6</v>
      </c>
      <c r="E157" s="139">
        <v>1</v>
      </c>
      <c r="F157" s="140">
        <v>3</v>
      </c>
      <c r="G157" s="140">
        <v>2</v>
      </c>
    </row>
    <row r="158" spans="3:7" x14ac:dyDescent="0.2">
      <c r="C158" s="138" t="s">
        <v>678</v>
      </c>
      <c r="D158" s="139">
        <v>139</v>
      </c>
      <c r="E158" s="139">
        <v>1</v>
      </c>
      <c r="F158" s="140">
        <v>1</v>
      </c>
      <c r="G158" s="140">
        <v>2</v>
      </c>
    </row>
    <row r="159" spans="3:7" x14ac:dyDescent="0.2">
      <c r="C159" s="138" t="s">
        <v>679</v>
      </c>
      <c r="D159" s="139">
        <v>163</v>
      </c>
      <c r="E159" s="139">
        <v>1</v>
      </c>
      <c r="F159" s="140">
        <v>3</v>
      </c>
      <c r="G159" s="140">
        <v>2</v>
      </c>
    </row>
    <row r="160" spans="3:7" x14ac:dyDescent="0.2">
      <c r="C160" s="138" t="s">
        <v>680</v>
      </c>
      <c r="D160" s="139">
        <v>10</v>
      </c>
      <c r="E160" s="139">
        <v>1</v>
      </c>
      <c r="F160" s="140">
        <v>1</v>
      </c>
      <c r="G160" s="140">
        <v>1</v>
      </c>
    </row>
    <row r="161" spans="3:7" x14ac:dyDescent="0.2">
      <c r="C161" s="138" t="s">
        <v>681</v>
      </c>
      <c r="D161" s="139">
        <v>212</v>
      </c>
      <c r="E161" s="139">
        <v>1</v>
      </c>
      <c r="F161" s="140">
        <v>3</v>
      </c>
      <c r="G161" s="140">
        <v>2</v>
      </c>
    </row>
    <row r="162" spans="3:7" x14ac:dyDescent="0.2">
      <c r="C162" s="138" t="s">
        <v>682</v>
      </c>
      <c r="D162" s="139">
        <v>39</v>
      </c>
      <c r="E162" s="139">
        <v>1</v>
      </c>
      <c r="F162" s="140">
        <v>3</v>
      </c>
      <c r="G162" s="140">
        <v>1</v>
      </c>
    </row>
    <row r="163" spans="3:7" x14ac:dyDescent="0.2">
      <c r="C163" s="138" t="s">
        <v>683</v>
      </c>
      <c r="D163" s="139">
        <v>192</v>
      </c>
      <c r="E163" s="139">
        <v>2</v>
      </c>
      <c r="F163" s="140">
        <v>1</v>
      </c>
      <c r="G163" s="140">
        <v>1</v>
      </c>
    </row>
    <row r="164" spans="3:7" x14ac:dyDescent="0.2">
      <c r="C164" s="138" t="s">
        <v>684</v>
      </c>
      <c r="D164" s="139">
        <v>109</v>
      </c>
      <c r="E164" s="139">
        <v>1</v>
      </c>
      <c r="F164" s="140">
        <v>3</v>
      </c>
      <c r="G164" s="140">
        <v>1</v>
      </c>
    </row>
    <row r="165" spans="3:7" x14ac:dyDescent="0.2">
      <c r="C165" s="138" t="s">
        <v>685</v>
      </c>
      <c r="D165" s="139">
        <v>129</v>
      </c>
      <c r="E165" s="139">
        <v>1</v>
      </c>
      <c r="F165" s="140">
        <v>1</v>
      </c>
      <c r="G165" s="140">
        <v>3</v>
      </c>
    </row>
    <row r="166" spans="3:7" x14ac:dyDescent="0.2">
      <c r="C166" s="138" t="s">
        <v>686</v>
      </c>
      <c r="D166" s="139">
        <v>119</v>
      </c>
      <c r="E166" s="139">
        <v>2</v>
      </c>
      <c r="F166" s="140">
        <v>3</v>
      </c>
      <c r="G166" s="140">
        <v>3</v>
      </c>
    </row>
    <row r="167" spans="3:7" x14ac:dyDescent="0.2">
      <c r="C167" s="138" t="s">
        <v>687</v>
      </c>
      <c r="D167" s="139">
        <v>395</v>
      </c>
      <c r="E167" s="139">
        <v>1</v>
      </c>
      <c r="F167" s="140">
        <v>1</v>
      </c>
      <c r="G167" s="140">
        <v>3</v>
      </c>
    </row>
    <row r="168" spans="3:7" x14ac:dyDescent="0.2">
      <c r="C168" s="138" t="s">
        <v>688</v>
      </c>
      <c r="D168" s="139">
        <v>55</v>
      </c>
      <c r="E168" s="139">
        <v>2</v>
      </c>
      <c r="F168" s="140">
        <v>3</v>
      </c>
      <c r="G168" s="140">
        <v>3</v>
      </c>
    </row>
    <row r="169" spans="3:7" x14ac:dyDescent="0.2">
      <c r="C169" s="138" t="s">
        <v>689</v>
      </c>
      <c r="D169" s="139">
        <v>134</v>
      </c>
      <c r="E169" s="139">
        <v>1</v>
      </c>
      <c r="F169" s="140">
        <v>1</v>
      </c>
      <c r="G169" s="140">
        <v>3</v>
      </c>
    </row>
    <row r="170" spans="3:7" x14ac:dyDescent="0.2">
      <c r="C170" s="138" t="s">
        <v>690</v>
      </c>
      <c r="D170" s="139">
        <v>448</v>
      </c>
      <c r="E170" s="139">
        <v>1</v>
      </c>
      <c r="F170" s="140">
        <v>3</v>
      </c>
      <c r="G170" s="140">
        <v>3</v>
      </c>
    </row>
    <row r="171" spans="3:7" x14ac:dyDescent="0.2">
      <c r="C171" s="138" t="s">
        <v>691</v>
      </c>
      <c r="D171" s="139">
        <v>173</v>
      </c>
      <c r="E171" s="139">
        <v>1</v>
      </c>
      <c r="F171" s="140">
        <v>1</v>
      </c>
      <c r="G171" s="140">
        <v>3</v>
      </c>
    </row>
    <row r="172" spans="3:7" x14ac:dyDescent="0.2">
      <c r="C172" s="138" t="s">
        <v>692</v>
      </c>
      <c r="D172" s="139">
        <v>24</v>
      </c>
      <c r="E172" s="139">
        <v>1</v>
      </c>
      <c r="F172" s="140">
        <v>1</v>
      </c>
      <c r="G172" s="140">
        <v>1</v>
      </c>
    </row>
    <row r="173" spans="3:7" x14ac:dyDescent="0.2">
      <c r="C173" s="138" t="s">
        <v>693</v>
      </c>
      <c r="D173" s="139">
        <v>70</v>
      </c>
      <c r="E173" s="139">
        <v>1</v>
      </c>
      <c r="F173" s="140">
        <v>3</v>
      </c>
      <c r="G173" s="140">
        <v>3</v>
      </c>
    </row>
    <row r="174" spans="3:7" x14ac:dyDescent="0.2">
      <c r="C174" s="138" t="s">
        <v>694</v>
      </c>
      <c r="D174" s="139">
        <v>193</v>
      </c>
      <c r="E174" s="139">
        <v>1</v>
      </c>
      <c r="F174" s="140">
        <v>1</v>
      </c>
      <c r="G174" s="140">
        <v>3</v>
      </c>
    </row>
    <row r="175" spans="3:7" x14ac:dyDescent="0.2">
      <c r="C175" s="138" t="s">
        <v>695</v>
      </c>
      <c r="D175" s="139">
        <v>188</v>
      </c>
      <c r="E175" s="139">
        <v>1</v>
      </c>
      <c r="F175" s="140">
        <v>3</v>
      </c>
      <c r="G175" s="140">
        <v>3</v>
      </c>
    </row>
    <row r="176" spans="3:7" x14ac:dyDescent="0.2">
      <c r="C176" s="138" t="s">
        <v>696</v>
      </c>
      <c r="D176" s="139">
        <v>405</v>
      </c>
      <c r="E176" s="139">
        <v>1</v>
      </c>
      <c r="F176" s="140">
        <v>1</v>
      </c>
      <c r="G176" s="140">
        <v>3</v>
      </c>
    </row>
    <row r="177" spans="3:7" x14ac:dyDescent="0.2">
      <c r="C177" s="138" t="s">
        <v>697</v>
      </c>
      <c r="D177" s="139">
        <v>21</v>
      </c>
      <c r="E177" s="139">
        <v>1</v>
      </c>
      <c r="F177" s="140">
        <v>3</v>
      </c>
      <c r="G177" s="140">
        <v>3</v>
      </c>
    </row>
    <row r="178" spans="3:7" x14ac:dyDescent="0.2">
      <c r="C178" s="138" t="s">
        <v>698</v>
      </c>
      <c r="D178" s="139">
        <v>218</v>
      </c>
      <c r="E178" s="139">
        <v>1</v>
      </c>
      <c r="F178" s="140">
        <v>1</v>
      </c>
      <c r="G178" s="140">
        <v>3</v>
      </c>
    </row>
    <row r="179" spans="3:7" x14ac:dyDescent="0.2">
      <c r="C179" s="138" t="s">
        <v>699</v>
      </c>
      <c r="D179" s="139">
        <v>50</v>
      </c>
      <c r="E179" s="139">
        <v>1</v>
      </c>
      <c r="F179" s="140">
        <v>3</v>
      </c>
      <c r="G179" s="140">
        <v>3</v>
      </c>
    </row>
    <row r="180" spans="3:7" x14ac:dyDescent="0.2">
      <c r="C180" s="138" t="s">
        <v>700</v>
      </c>
      <c r="D180" s="139">
        <v>208</v>
      </c>
      <c r="E180" s="139">
        <v>1</v>
      </c>
      <c r="F180" s="140">
        <v>1</v>
      </c>
      <c r="G180" s="140">
        <v>3</v>
      </c>
    </row>
    <row r="181" spans="3:7" x14ac:dyDescent="0.2">
      <c r="C181" s="138" t="s">
        <v>701</v>
      </c>
      <c r="D181" s="139">
        <v>16</v>
      </c>
      <c r="E181" s="139">
        <v>1</v>
      </c>
      <c r="F181" s="140">
        <v>3</v>
      </c>
      <c r="G181" s="140">
        <v>3</v>
      </c>
    </row>
    <row r="182" spans="3:7" x14ac:dyDescent="0.2">
      <c r="C182" s="138" t="s">
        <v>702</v>
      </c>
      <c r="D182" s="139">
        <v>158</v>
      </c>
      <c r="E182" s="139">
        <v>1</v>
      </c>
      <c r="F182" s="140">
        <v>1</v>
      </c>
      <c r="G182" s="140">
        <v>3</v>
      </c>
    </row>
    <row r="183" spans="3:7" x14ac:dyDescent="0.2">
      <c r="C183" s="138" t="s">
        <v>703</v>
      </c>
      <c r="D183" s="139">
        <v>118</v>
      </c>
      <c r="E183" s="139">
        <v>1</v>
      </c>
      <c r="F183" s="140">
        <v>3</v>
      </c>
      <c r="G183" s="140">
        <v>1</v>
      </c>
    </row>
    <row r="184" spans="3:7" x14ac:dyDescent="0.2">
      <c r="C184" s="138" t="s">
        <v>704</v>
      </c>
      <c r="D184" s="139">
        <v>400</v>
      </c>
      <c r="E184" s="139">
        <v>2</v>
      </c>
      <c r="F184" s="140">
        <v>3</v>
      </c>
      <c r="G184" s="140">
        <v>3</v>
      </c>
    </row>
    <row r="185" spans="3:7" x14ac:dyDescent="0.2">
      <c r="C185" s="138" t="s">
        <v>705</v>
      </c>
      <c r="D185" s="139">
        <v>30</v>
      </c>
      <c r="E185" s="139">
        <v>1</v>
      </c>
      <c r="F185" s="140">
        <v>1</v>
      </c>
      <c r="G185" s="140">
        <v>3</v>
      </c>
    </row>
    <row r="186" spans="3:7" x14ac:dyDescent="0.2">
      <c r="C186" s="138" t="s">
        <v>706</v>
      </c>
      <c r="D186" s="139">
        <v>25</v>
      </c>
      <c r="E186" s="139">
        <v>2</v>
      </c>
      <c r="F186" s="140">
        <v>3</v>
      </c>
      <c r="G186" s="140">
        <v>3</v>
      </c>
    </row>
    <row r="187" spans="3:7" x14ac:dyDescent="0.2">
      <c r="C187" s="138" t="s">
        <v>707</v>
      </c>
      <c r="D187" s="139">
        <v>116</v>
      </c>
      <c r="E187" s="139">
        <v>1</v>
      </c>
      <c r="F187" s="140">
        <v>1</v>
      </c>
      <c r="G187" s="140">
        <v>3</v>
      </c>
    </row>
    <row r="188" spans="3:7" x14ac:dyDescent="0.2">
      <c r="C188" s="138" t="s">
        <v>708</v>
      </c>
      <c r="D188" s="139">
        <v>61</v>
      </c>
      <c r="E188" s="139">
        <v>1</v>
      </c>
      <c r="F188" s="140">
        <v>3</v>
      </c>
      <c r="G188" s="140">
        <v>3</v>
      </c>
    </row>
    <row r="189" spans="3:7" x14ac:dyDescent="0.2">
      <c r="C189" s="138" t="s">
        <v>709</v>
      </c>
      <c r="D189" s="139">
        <v>199</v>
      </c>
      <c r="E189" s="139">
        <v>1</v>
      </c>
      <c r="F189" s="140">
        <v>1</v>
      </c>
      <c r="G189" s="140">
        <v>3</v>
      </c>
    </row>
    <row r="190" spans="3:7" x14ac:dyDescent="0.2">
      <c r="C190" s="138" t="s">
        <v>710</v>
      </c>
      <c r="D190" s="139">
        <v>459</v>
      </c>
      <c r="E190" s="139">
        <v>1</v>
      </c>
      <c r="F190" s="140">
        <v>3</v>
      </c>
      <c r="G190" s="140">
        <v>3</v>
      </c>
    </row>
    <row r="191" spans="3:7" x14ac:dyDescent="0.2">
      <c r="C191" s="138" t="s">
        <v>711</v>
      </c>
      <c r="D191" s="139">
        <v>41</v>
      </c>
      <c r="E191" s="139">
        <v>1</v>
      </c>
      <c r="F191" s="140">
        <v>1</v>
      </c>
      <c r="G191" s="140">
        <v>3</v>
      </c>
    </row>
    <row r="192" spans="3:7" x14ac:dyDescent="0.2">
      <c r="C192" s="138" t="s">
        <v>712</v>
      </c>
      <c r="D192" s="139">
        <v>154</v>
      </c>
      <c r="E192" s="139">
        <v>1</v>
      </c>
      <c r="F192" s="140">
        <v>3</v>
      </c>
      <c r="G192" s="140">
        <v>3</v>
      </c>
    </row>
    <row r="193" spans="3:7" x14ac:dyDescent="0.2">
      <c r="C193" s="138" t="s">
        <v>713</v>
      </c>
      <c r="D193" s="139">
        <v>125</v>
      </c>
      <c r="E193" s="139">
        <v>1</v>
      </c>
      <c r="F193" s="140">
        <v>1</v>
      </c>
      <c r="G193" s="140">
        <v>3</v>
      </c>
    </row>
    <row r="194" spans="3:7" x14ac:dyDescent="0.2">
      <c r="C194" s="138" t="s">
        <v>714</v>
      </c>
      <c r="D194" s="139">
        <v>15</v>
      </c>
      <c r="E194" s="139">
        <v>1</v>
      </c>
      <c r="F194" s="140">
        <v>1</v>
      </c>
      <c r="G194" s="140">
        <v>2</v>
      </c>
    </row>
    <row r="195" spans="3:7" x14ac:dyDescent="0.2">
      <c r="C195" s="138" t="s">
        <v>715</v>
      </c>
      <c r="D195" s="139">
        <v>214</v>
      </c>
      <c r="E195" s="139">
        <v>1</v>
      </c>
      <c r="F195" s="140">
        <v>3</v>
      </c>
      <c r="G195" s="140">
        <v>3</v>
      </c>
    </row>
    <row r="196" spans="3:7" x14ac:dyDescent="0.2">
      <c r="C196" s="138" t="s">
        <v>716</v>
      </c>
      <c r="D196" s="139">
        <v>111</v>
      </c>
      <c r="E196" s="139">
        <v>1</v>
      </c>
      <c r="F196" s="140">
        <v>1</v>
      </c>
      <c r="G196" s="140">
        <v>3</v>
      </c>
    </row>
    <row r="197" spans="3:7" x14ac:dyDescent="0.2">
      <c r="C197" s="138" t="s">
        <v>717</v>
      </c>
      <c r="D197" s="139">
        <v>91</v>
      </c>
      <c r="E197" s="139">
        <v>1</v>
      </c>
      <c r="F197" s="140">
        <v>3</v>
      </c>
      <c r="G197" s="140">
        <v>3</v>
      </c>
    </row>
    <row r="198" spans="3:7" x14ac:dyDescent="0.2">
      <c r="C198" s="138" t="s">
        <v>718</v>
      </c>
      <c r="D198" s="139">
        <v>22</v>
      </c>
      <c r="E198" s="139">
        <v>1</v>
      </c>
      <c r="F198" s="140">
        <v>1</v>
      </c>
      <c r="G198" s="140">
        <v>3</v>
      </c>
    </row>
    <row r="199" spans="3:7" x14ac:dyDescent="0.2">
      <c r="C199" s="138" t="s">
        <v>719</v>
      </c>
      <c r="D199" s="139">
        <v>31</v>
      </c>
      <c r="E199" s="139">
        <v>1</v>
      </c>
      <c r="F199" s="140">
        <v>3</v>
      </c>
      <c r="G199" s="140">
        <v>3</v>
      </c>
    </row>
    <row r="200" spans="3:7" x14ac:dyDescent="0.2">
      <c r="C200" s="138" t="s">
        <v>720</v>
      </c>
      <c r="D200" s="139">
        <v>66</v>
      </c>
      <c r="E200" s="139">
        <v>1</v>
      </c>
      <c r="F200" s="140">
        <v>1</v>
      </c>
      <c r="G200" s="140">
        <v>3</v>
      </c>
    </row>
    <row r="201" spans="3:7" x14ac:dyDescent="0.2">
      <c r="C201" s="138" t="s">
        <v>721</v>
      </c>
      <c r="D201" s="139">
        <v>401</v>
      </c>
      <c r="E201" s="139">
        <v>1</v>
      </c>
      <c r="F201" s="140">
        <v>3</v>
      </c>
      <c r="G201" s="140">
        <v>3</v>
      </c>
    </row>
    <row r="202" spans="3:7" x14ac:dyDescent="0.2">
      <c r="C202" s="138" t="s">
        <v>722</v>
      </c>
      <c r="D202" s="139">
        <v>219</v>
      </c>
      <c r="E202" s="139">
        <v>1</v>
      </c>
      <c r="F202" s="140">
        <v>1</v>
      </c>
      <c r="G202" s="140">
        <v>3</v>
      </c>
    </row>
    <row r="203" spans="3:7" x14ac:dyDescent="0.2">
      <c r="C203" s="138" t="s">
        <v>723</v>
      </c>
      <c r="D203" s="139">
        <v>140</v>
      </c>
      <c r="E203" s="139">
        <v>1</v>
      </c>
      <c r="F203" s="140">
        <v>3</v>
      </c>
      <c r="G203" s="140">
        <v>3</v>
      </c>
    </row>
    <row r="204" spans="3:7" x14ac:dyDescent="0.2">
      <c r="C204" s="138" t="s">
        <v>724</v>
      </c>
      <c r="D204" s="139">
        <v>120</v>
      </c>
      <c r="E204" s="139">
        <v>1</v>
      </c>
      <c r="F204" s="140">
        <v>1</v>
      </c>
      <c r="G204" s="140">
        <v>3</v>
      </c>
    </row>
  </sheetData>
  <pageMargins left="0.75" right="0.75" top="1" bottom="1" header="0.5" footer="0.5"/>
  <pageSetup scale="41" fitToWidth="2" fitToHeight="12" orientation="landscape"/>
  <headerFooter alignWithMargins="0"/>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R33"/>
  <sheetViews>
    <sheetView topLeftCell="C1" workbookViewId="0">
      <selection activeCell="D2" sqref="D2"/>
    </sheetView>
  </sheetViews>
  <sheetFormatPr defaultColWidth="9.140625" defaultRowHeight="12.75" x14ac:dyDescent="0.2"/>
  <cols>
    <col min="1" max="1" width="20" style="131" customWidth="1"/>
    <col min="2" max="2" width="4.42578125" style="131" customWidth="1"/>
    <col min="3" max="3" width="41.42578125" style="131" customWidth="1"/>
    <col min="4" max="4" width="87.7109375" style="144" customWidth="1"/>
    <col min="5" max="5" width="52.7109375" style="131" customWidth="1"/>
    <col min="6" max="6" width="23.7109375" style="131" customWidth="1"/>
    <col min="7" max="7" width="16.7109375" style="131" bestFit="1" customWidth="1"/>
    <col min="8" max="8" width="15.42578125" style="131" bestFit="1" customWidth="1"/>
    <col min="9" max="9" width="23.42578125" style="131" bestFit="1" customWidth="1"/>
    <col min="10" max="10" width="13.42578125" style="131" bestFit="1" customWidth="1"/>
    <col min="11" max="11" width="23.42578125" style="131" bestFit="1" customWidth="1"/>
    <col min="12" max="12" width="14.42578125" style="131" bestFit="1" customWidth="1"/>
    <col min="13" max="13" width="50.140625" style="131" customWidth="1"/>
    <col min="14" max="14" width="17.7109375" style="131" customWidth="1"/>
    <col min="15" max="15" width="14.42578125" style="131" customWidth="1"/>
    <col min="16" max="16" width="4.28515625" style="131" customWidth="1"/>
    <col min="17" max="17" width="11.28515625" style="131" customWidth="1"/>
    <col min="18" max="18" width="25.28515625" style="131" customWidth="1"/>
    <col min="19" max="16384" width="9.140625" style="131"/>
  </cols>
  <sheetData>
    <row r="1" spans="1:18" s="17" customFormat="1" ht="15.75" thickBot="1" x14ac:dyDescent="0.25">
      <c r="B1" s="24"/>
      <c r="C1" s="142" t="s">
        <v>258</v>
      </c>
      <c r="D1" s="30" t="s">
        <v>259</v>
      </c>
    </row>
    <row r="2" spans="1:18" s="22" customFormat="1" ht="16.5" customHeight="1" x14ac:dyDescent="0.2">
      <c r="A2" s="86" t="s">
        <v>91</v>
      </c>
      <c r="B2" s="45"/>
      <c r="C2" s="86" t="s">
        <v>249</v>
      </c>
      <c r="D2" s="19" t="s">
        <v>484</v>
      </c>
      <c r="G2" s="121"/>
      <c r="H2" s="121"/>
      <c r="I2" s="121"/>
      <c r="K2" s="98"/>
      <c r="M2" s="121"/>
      <c r="P2" s="24"/>
      <c r="Q2" s="24"/>
      <c r="R2" s="24"/>
    </row>
    <row r="3" spans="1:18" s="22" customFormat="1" x14ac:dyDescent="0.2">
      <c r="B3" s="45"/>
      <c r="C3" s="86" t="s">
        <v>82</v>
      </c>
      <c r="D3" s="100" t="s">
        <v>342</v>
      </c>
      <c r="E3" s="105" t="s">
        <v>474</v>
      </c>
      <c r="G3" s="121"/>
      <c r="H3" s="121"/>
      <c r="I3" s="121"/>
      <c r="K3" s="98"/>
      <c r="M3" s="121"/>
      <c r="P3" s="24"/>
      <c r="Q3" s="24"/>
      <c r="R3" s="24"/>
    </row>
    <row r="4" spans="1:18" s="24" customFormat="1" ht="15" x14ac:dyDescent="0.2">
      <c r="C4" s="143" t="s">
        <v>4</v>
      </c>
      <c r="D4" s="98">
        <f>VLOOKUP(D3,Ontology!A:B,2,FALSE)</f>
        <v>9606</v>
      </c>
    </row>
    <row r="5" spans="1:18" s="24" customFormat="1" x14ac:dyDescent="0.2">
      <c r="C5" s="31" t="s">
        <v>83</v>
      </c>
      <c r="D5" s="19"/>
    </row>
    <row r="6" spans="1:18" s="24" customFormat="1" x14ac:dyDescent="0.2">
      <c r="C6" s="31" t="s">
        <v>84</v>
      </c>
      <c r="D6" s="19"/>
    </row>
    <row r="7" spans="1:18" s="24" customFormat="1" x14ac:dyDescent="0.2">
      <c r="C7" s="31" t="s">
        <v>6</v>
      </c>
      <c r="D7" s="19"/>
      <c r="E7" s="17"/>
      <c r="F7" s="17"/>
      <c r="G7" s="17"/>
      <c r="H7" s="17"/>
      <c r="I7" s="17"/>
      <c r="J7" s="17"/>
      <c r="K7" s="17"/>
      <c r="L7" s="17"/>
      <c r="M7" s="17"/>
      <c r="N7" s="17"/>
      <c r="O7" s="17"/>
      <c r="P7" s="17"/>
      <c r="Q7" s="17"/>
      <c r="R7" s="17"/>
    </row>
    <row r="8" spans="1:18" s="24" customFormat="1" x14ac:dyDescent="0.2">
      <c r="C8" s="31" t="s">
        <v>7</v>
      </c>
      <c r="D8" s="19"/>
      <c r="E8" s="22"/>
      <c r="F8" s="22"/>
      <c r="G8" s="121"/>
      <c r="H8" s="121"/>
      <c r="I8" s="121"/>
      <c r="J8" s="22"/>
      <c r="K8" s="98"/>
      <c r="L8" s="22"/>
      <c r="M8" s="121"/>
      <c r="N8" s="22"/>
      <c r="O8" s="22"/>
    </row>
    <row r="9" spans="1:18" s="24" customFormat="1" x14ac:dyDescent="0.2">
      <c r="C9" s="31" t="s">
        <v>8</v>
      </c>
      <c r="D9" s="19" t="s">
        <v>485</v>
      </c>
      <c r="E9" s="22"/>
      <c r="F9" s="22"/>
      <c r="G9" s="121"/>
      <c r="H9" s="121"/>
      <c r="I9" s="121"/>
      <c r="J9" s="22"/>
      <c r="K9" s="98"/>
      <c r="L9" s="22"/>
      <c r="M9" s="121"/>
      <c r="N9" s="22"/>
      <c r="O9" s="22"/>
    </row>
    <row r="10" spans="1:18" s="24" customFormat="1" x14ac:dyDescent="0.2">
      <c r="C10" s="31" t="s">
        <v>9</v>
      </c>
      <c r="D10" s="19"/>
    </row>
    <row r="11" spans="1:18" s="24" customFormat="1" x14ac:dyDescent="0.2">
      <c r="C11" s="31" t="s">
        <v>10</v>
      </c>
      <c r="D11" s="19"/>
    </row>
    <row r="12" spans="1:18" s="24" customFormat="1" x14ac:dyDescent="0.2">
      <c r="C12" s="31" t="s">
        <v>85</v>
      </c>
      <c r="D12" s="19"/>
    </row>
    <row r="13" spans="1:18" s="24" customFormat="1" x14ac:dyDescent="0.2">
      <c r="C13" s="31" t="s">
        <v>11</v>
      </c>
      <c r="D13" s="19"/>
    </row>
    <row r="14" spans="1:18" s="24" customFormat="1" x14ac:dyDescent="0.2">
      <c r="C14" s="31" t="s">
        <v>12</v>
      </c>
      <c r="D14" s="19"/>
    </row>
    <row r="15" spans="1:18" s="24" customFormat="1" x14ac:dyDescent="0.2">
      <c r="C15" s="31" t="s">
        <v>13</v>
      </c>
      <c r="D15" s="19"/>
    </row>
    <row r="16" spans="1:18" s="24" customFormat="1" x14ac:dyDescent="0.2">
      <c r="C16" s="31" t="s">
        <v>14</v>
      </c>
      <c r="D16" s="19"/>
    </row>
    <row r="17" spans="3:4" s="24" customFormat="1" x14ac:dyDescent="0.2">
      <c r="C17" s="31" t="s">
        <v>15</v>
      </c>
      <c r="D17" s="19"/>
    </row>
    <row r="18" spans="3:4" s="24" customFormat="1" x14ac:dyDescent="0.2">
      <c r="C18" s="31" t="s">
        <v>16</v>
      </c>
      <c r="D18" s="19"/>
    </row>
    <row r="19" spans="3:4" s="24" customFormat="1" x14ac:dyDescent="0.2">
      <c r="C19" s="31" t="s">
        <v>86</v>
      </c>
      <c r="D19" s="19"/>
    </row>
    <row r="20" spans="3:4" s="24" customFormat="1" x14ac:dyDescent="0.2">
      <c r="C20" s="31" t="s">
        <v>87</v>
      </c>
      <c r="D20" s="19"/>
    </row>
    <row r="21" spans="3:4" s="24" customFormat="1" x14ac:dyDescent="0.2">
      <c r="C21" s="31" t="s">
        <v>17</v>
      </c>
      <c r="D21" s="19"/>
    </row>
    <row r="22" spans="3:4" s="24" customFormat="1" x14ac:dyDescent="0.2">
      <c r="C22" s="31" t="s">
        <v>18</v>
      </c>
      <c r="D22" s="19"/>
    </row>
    <row r="23" spans="3:4" s="24" customFormat="1" x14ac:dyDescent="0.2">
      <c r="C23" s="31" t="s">
        <v>19</v>
      </c>
      <c r="D23" s="19"/>
    </row>
    <row r="24" spans="3:4" s="24" customFormat="1" x14ac:dyDescent="0.2">
      <c r="C24" s="31" t="s">
        <v>20</v>
      </c>
      <c r="D24" s="19"/>
    </row>
    <row r="25" spans="3:4" s="24" customFormat="1" x14ac:dyDescent="0.2">
      <c r="C25" s="31" t="s">
        <v>21</v>
      </c>
      <c r="D25" s="19"/>
    </row>
    <row r="26" spans="3:4" s="24" customFormat="1" x14ac:dyDescent="0.2">
      <c r="C26" s="31" t="s">
        <v>88</v>
      </c>
      <c r="D26" s="19"/>
    </row>
    <row r="27" spans="3:4" s="24" customFormat="1" x14ac:dyDescent="0.2">
      <c r="C27" s="31" t="s">
        <v>89</v>
      </c>
      <c r="D27" s="19"/>
    </row>
    <row r="28" spans="3:4" s="24" customFormat="1" x14ac:dyDescent="0.2">
      <c r="C28" s="31" t="s">
        <v>5</v>
      </c>
      <c r="D28" s="19"/>
    </row>
    <row r="29" spans="3:4" s="24" customFormat="1" x14ac:dyDescent="0.2">
      <c r="C29" s="31" t="s">
        <v>261</v>
      </c>
      <c r="D29" s="19"/>
    </row>
    <row r="30" spans="3:4" x14ac:dyDescent="0.2">
      <c r="C30" s="31" t="s">
        <v>262</v>
      </c>
    </row>
    <row r="31" spans="3:4" x14ac:dyDescent="0.2">
      <c r="C31" s="31" t="s">
        <v>306</v>
      </c>
    </row>
    <row r="32" spans="3:4" x14ac:dyDescent="0.2">
      <c r="C32" s="31" t="s">
        <v>90</v>
      </c>
      <c r="D32" s="144" t="s">
        <v>744</v>
      </c>
    </row>
    <row r="33" spans="3:3" x14ac:dyDescent="0.2">
      <c r="C33" s="73" t="s">
        <v>391</v>
      </c>
    </row>
  </sheetData>
  <dataValidations count="1">
    <dataValidation type="list" allowBlank="1" showInputMessage="1" showErrorMessage="1" sqref="D3">
      <formula1>Subjects_Subject_Species</formula1>
    </dataValidation>
  </dataValidations>
  <pageMargins left="0.75" right="0.75" top="1" bottom="1" header="0.5" footer="0.5"/>
  <pageSetup scale="41" fitToWidth="2" fitToHeight="12" orientation="landscape"/>
  <headerFooter alignWithMargins="0"/>
  <extLst>
    <ext xmlns:x14="http://schemas.microsoft.com/office/spreadsheetml/2009/9/main" uri="{CCE6A557-97BC-4b89-ADB6-D9C93CAAB3DF}">
      <x14:dataValidations xmlns:xm="http://schemas.microsoft.com/office/excel/2006/main" count="1">
        <x14:dataValidation type="list" errorStyle="warning" showInputMessage="1">
          <x14:formula1>
            <xm:f>Ontology!$A$2:$A$28</xm:f>
          </x14:formula1>
          <xm:sqref>D3</xm:sqref>
        </x14:dataValidation>
      </x14:dataValidations>
    </ex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Z51"/>
  <sheetViews>
    <sheetView workbookViewId="0"/>
  </sheetViews>
  <sheetFormatPr defaultColWidth="9.140625" defaultRowHeight="12.75" x14ac:dyDescent="0.2"/>
  <cols>
    <col min="1" max="1" width="9.42578125" style="1" customWidth="1"/>
    <col min="2" max="2" width="9.140625" style="1"/>
    <col min="3" max="3" width="44.28515625" style="1" bestFit="1" customWidth="1"/>
    <col min="4" max="4" width="116.42578125" style="2" customWidth="1"/>
    <col min="5" max="5" width="20.7109375" style="1" customWidth="1"/>
    <col min="6" max="6" width="16.7109375" style="1" customWidth="1"/>
    <col min="7" max="7" width="13.140625" style="1" bestFit="1" customWidth="1"/>
    <col min="8" max="8" width="30.42578125" style="1" customWidth="1"/>
    <col min="9" max="9" width="32.42578125" style="1" customWidth="1"/>
    <col min="10" max="10" width="14.7109375" style="1" customWidth="1"/>
    <col min="11" max="11" width="23.28515625" style="1" customWidth="1"/>
    <col min="12" max="12" width="15.7109375" style="1" bestFit="1" customWidth="1"/>
    <col min="13" max="13" width="34" style="1" customWidth="1"/>
    <col min="14" max="14" width="23.7109375" style="1" customWidth="1"/>
    <col min="15" max="15" width="16.7109375" style="1" bestFit="1" customWidth="1"/>
    <col min="16" max="16" width="15.42578125" style="1" bestFit="1" customWidth="1"/>
    <col min="17" max="17" width="23.42578125" style="1" bestFit="1" customWidth="1"/>
    <col min="18" max="18" width="13.42578125" style="1" bestFit="1" customWidth="1"/>
    <col min="19" max="19" width="23.42578125" style="1" bestFit="1" customWidth="1"/>
    <col min="20" max="20" width="14.42578125" style="1" bestFit="1" customWidth="1"/>
    <col min="21" max="21" width="50.140625" style="1" customWidth="1"/>
    <col min="22" max="22" width="17.7109375" style="1" customWidth="1"/>
    <col min="23" max="23" width="14.42578125" style="1" customWidth="1"/>
    <col min="24" max="24" width="4.28515625" style="1" customWidth="1"/>
    <col min="25" max="25" width="11.28515625" style="1" customWidth="1"/>
    <col min="26" max="26" width="25.28515625" style="1" customWidth="1"/>
    <col min="27" max="16384" width="9.140625" style="1"/>
  </cols>
  <sheetData>
    <row r="1" spans="1:26" s="17" customFormat="1" ht="15.75" thickBot="1" x14ac:dyDescent="0.25">
      <c r="A1" s="23"/>
      <c r="C1" s="32" t="s">
        <v>92</v>
      </c>
      <c r="D1" s="16" t="s">
        <v>93</v>
      </c>
      <c r="E1" s="33"/>
    </row>
    <row r="2" spans="1:26" s="20" customFormat="1" ht="25.5" x14ac:dyDescent="0.2">
      <c r="A2" s="45"/>
      <c r="C2" s="34" t="s">
        <v>29</v>
      </c>
      <c r="D2" s="19" t="s">
        <v>742</v>
      </c>
      <c r="F2" s="23"/>
      <c r="H2" s="35"/>
      <c r="K2" s="21"/>
      <c r="L2" s="21"/>
      <c r="M2" s="22"/>
      <c r="N2" s="22"/>
      <c r="O2" s="14"/>
      <c r="P2" s="14"/>
      <c r="Q2" s="14"/>
      <c r="S2" s="15"/>
      <c r="U2" s="14"/>
      <c r="X2" s="23"/>
      <c r="Y2" s="23"/>
      <c r="Z2" s="23"/>
    </row>
    <row r="3" spans="1:26" s="20" customFormat="1" x14ac:dyDescent="0.2">
      <c r="A3" s="24"/>
      <c r="C3" s="36" t="s">
        <v>42</v>
      </c>
      <c r="D3" s="19"/>
      <c r="F3" s="23"/>
      <c r="H3" s="35"/>
      <c r="K3" s="21"/>
      <c r="L3" s="21"/>
      <c r="M3" s="22"/>
      <c r="O3" s="14"/>
      <c r="P3" s="14"/>
      <c r="Q3" s="14"/>
      <c r="S3" s="15"/>
      <c r="U3" s="14"/>
      <c r="X3" s="23"/>
      <c r="Y3" s="23"/>
      <c r="Z3" s="23"/>
    </row>
    <row r="4" spans="1:26" s="23" customFormat="1" x14ac:dyDescent="0.2">
      <c r="A4" s="24"/>
      <c r="C4" s="73" t="s">
        <v>94</v>
      </c>
      <c r="D4" s="19"/>
      <c r="E4" s="20"/>
      <c r="F4" s="20"/>
    </row>
    <row r="5" spans="1:26" s="23" customFormat="1" x14ac:dyDescent="0.2">
      <c r="C5" s="36" t="s">
        <v>95</v>
      </c>
      <c r="D5" s="25"/>
      <c r="E5" s="20"/>
      <c r="F5" s="20"/>
    </row>
    <row r="6" spans="1:26" s="23" customFormat="1" ht="15" x14ac:dyDescent="0.2">
      <c r="C6" s="34" t="s">
        <v>96</v>
      </c>
      <c r="D6" s="25"/>
      <c r="E6" s="20"/>
      <c r="F6" s="20"/>
    </row>
    <row r="7" spans="1:26" s="23" customFormat="1" ht="15" x14ac:dyDescent="0.2">
      <c r="C7" s="34" t="s">
        <v>97</v>
      </c>
      <c r="D7" s="19"/>
      <c r="E7" s="20"/>
      <c r="F7" s="20"/>
    </row>
    <row r="8" spans="1:26" s="23" customFormat="1" ht="15" x14ac:dyDescent="0.2">
      <c r="C8" s="34" t="s">
        <v>98</v>
      </c>
      <c r="D8" s="25"/>
      <c r="E8" s="17"/>
      <c r="F8" s="17"/>
      <c r="G8" s="17"/>
      <c r="H8" s="17"/>
      <c r="I8" s="17"/>
      <c r="J8" s="17"/>
      <c r="K8" s="17"/>
      <c r="L8" s="17"/>
      <c r="M8" s="17"/>
      <c r="N8" s="17"/>
      <c r="O8" s="17"/>
      <c r="P8" s="17"/>
      <c r="Q8" s="17"/>
      <c r="R8" s="17"/>
      <c r="S8" s="17"/>
      <c r="T8" s="17"/>
      <c r="U8" s="17"/>
      <c r="V8" s="17"/>
      <c r="W8" s="17"/>
      <c r="X8" s="17"/>
      <c r="Y8" s="17"/>
      <c r="Z8" s="17"/>
    </row>
    <row r="9" spans="1:26" s="23" customFormat="1" ht="15" x14ac:dyDescent="0.2">
      <c r="C9" s="34" t="s">
        <v>99</v>
      </c>
      <c r="D9" s="19"/>
      <c r="E9" s="20"/>
      <c r="G9" s="20"/>
      <c r="H9" s="35"/>
      <c r="I9" s="20"/>
      <c r="J9" s="20"/>
      <c r="K9" s="21"/>
      <c r="L9" s="21"/>
      <c r="M9" s="22"/>
      <c r="N9" s="22"/>
      <c r="O9" s="14"/>
      <c r="P9" s="14"/>
      <c r="Q9" s="14"/>
      <c r="R9" s="20"/>
      <c r="S9" s="15"/>
      <c r="T9" s="20"/>
      <c r="U9" s="14"/>
      <c r="V9" s="20"/>
      <c r="W9" s="20"/>
    </row>
    <row r="10" spans="1:26" s="23" customFormat="1" ht="15" x14ac:dyDescent="0.2">
      <c r="C10" s="37" t="s">
        <v>100</v>
      </c>
      <c r="D10" s="19"/>
      <c r="E10" s="20"/>
      <c r="G10" s="20"/>
      <c r="H10" s="35"/>
      <c r="I10" s="20"/>
      <c r="J10" s="20"/>
      <c r="K10" s="21"/>
      <c r="L10" s="21"/>
      <c r="M10" s="22"/>
      <c r="N10" s="20"/>
      <c r="O10" s="14"/>
      <c r="P10" s="14"/>
      <c r="Q10" s="14"/>
      <c r="R10" s="20"/>
      <c r="S10" s="15"/>
      <c r="T10" s="20"/>
      <c r="U10" s="14"/>
      <c r="V10" s="20"/>
      <c r="W10" s="20"/>
    </row>
    <row r="11" spans="1:26" s="23" customFormat="1" ht="15" x14ac:dyDescent="0.2">
      <c r="C11" s="37" t="s">
        <v>101</v>
      </c>
      <c r="D11" s="25"/>
      <c r="E11" s="20"/>
      <c r="F11" s="20"/>
    </row>
    <row r="12" spans="1:26" s="23" customFormat="1" ht="15" x14ac:dyDescent="0.2">
      <c r="C12" s="37" t="s">
        <v>102</v>
      </c>
      <c r="D12" s="19"/>
      <c r="E12" s="20"/>
      <c r="F12" s="20"/>
    </row>
    <row r="13" spans="1:26" s="23" customFormat="1" ht="15" x14ac:dyDescent="0.2">
      <c r="C13" s="34" t="s">
        <v>103</v>
      </c>
      <c r="D13" s="25"/>
      <c r="E13" s="20"/>
      <c r="F13" s="20"/>
    </row>
    <row r="14" spans="1:26" s="23" customFormat="1" ht="15" x14ac:dyDescent="0.2">
      <c r="C14" s="34" t="s">
        <v>30</v>
      </c>
      <c r="D14" s="25"/>
      <c r="E14" s="20"/>
      <c r="F14" s="20"/>
    </row>
    <row r="15" spans="1:26" s="23" customFormat="1" ht="15" x14ac:dyDescent="0.2">
      <c r="C15" s="34" t="s">
        <v>104</v>
      </c>
      <c r="D15" s="25"/>
      <c r="E15" s="27"/>
      <c r="F15" s="20"/>
    </row>
    <row r="16" spans="1:26" s="23" customFormat="1" ht="15" x14ac:dyDescent="0.2">
      <c r="C16" s="37" t="s">
        <v>31</v>
      </c>
      <c r="D16" s="25"/>
      <c r="E16" s="27"/>
      <c r="F16" s="20"/>
    </row>
    <row r="17" spans="3:6" s="23" customFormat="1" ht="15" x14ac:dyDescent="0.2">
      <c r="C17" s="37" t="s">
        <v>105</v>
      </c>
      <c r="D17" s="25"/>
      <c r="E17" s="20"/>
      <c r="F17" s="20"/>
    </row>
    <row r="18" spans="3:6" s="23" customFormat="1" ht="15" x14ac:dyDescent="0.2">
      <c r="C18" s="37" t="s">
        <v>106</v>
      </c>
      <c r="D18" s="25"/>
      <c r="E18" s="20"/>
      <c r="F18" s="20"/>
    </row>
    <row r="19" spans="3:6" s="23" customFormat="1" ht="15" x14ac:dyDescent="0.2">
      <c r="C19" s="37" t="s">
        <v>107</v>
      </c>
      <c r="D19" s="25"/>
      <c r="E19" s="20"/>
      <c r="F19" s="20"/>
    </row>
    <row r="20" spans="3:6" s="23" customFormat="1" ht="15" x14ac:dyDescent="0.2">
      <c r="C20" s="37" t="s">
        <v>108</v>
      </c>
      <c r="D20" s="25"/>
      <c r="E20" s="20"/>
      <c r="F20" s="20"/>
    </row>
    <row r="21" spans="3:6" s="23" customFormat="1" ht="15" x14ac:dyDescent="0.2">
      <c r="C21" s="34" t="s">
        <v>32</v>
      </c>
      <c r="D21" s="25"/>
      <c r="E21" s="20"/>
      <c r="F21" s="20"/>
    </row>
    <row r="22" spans="3:6" s="23" customFormat="1" ht="15" x14ac:dyDescent="0.2">
      <c r="C22" s="34" t="s">
        <v>109</v>
      </c>
      <c r="D22" s="25" t="s">
        <v>743</v>
      </c>
      <c r="E22" s="20"/>
      <c r="F22" s="20"/>
    </row>
    <row r="23" spans="3:6" s="23" customFormat="1" ht="15" x14ac:dyDescent="0.2">
      <c r="C23" s="34" t="s">
        <v>33</v>
      </c>
      <c r="D23" s="19"/>
      <c r="E23" s="20"/>
      <c r="F23" s="20"/>
    </row>
    <row r="24" spans="3:6" s="23" customFormat="1" ht="15" x14ac:dyDescent="0.2">
      <c r="C24" s="34" t="s">
        <v>110</v>
      </c>
      <c r="D24" s="25"/>
      <c r="E24" s="20"/>
      <c r="F24" s="20"/>
    </row>
    <row r="25" spans="3:6" s="23" customFormat="1" ht="15" x14ac:dyDescent="0.2">
      <c r="C25" s="34" t="s">
        <v>111</v>
      </c>
      <c r="D25" s="25"/>
      <c r="E25" s="20"/>
      <c r="F25" s="20"/>
    </row>
    <row r="26" spans="3:6" s="23" customFormat="1" ht="15" x14ac:dyDescent="0.2">
      <c r="C26" s="34" t="s">
        <v>112</v>
      </c>
      <c r="D26" s="25"/>
      <c r="E26" s="20"/>
      <c r="F26" s="20"/>
    </row>
    <row r="27" spans="3:6" s="23" customFormat="1" ht="15" x14ac:dyDescent="0.2">
      <c r="C27" s="34" t="s">
        <v>263</v>
      </c>
      <c r="D27" s="25"/>
      <c r="E27" s="20"/>
      <c r="F27" s="20"/>
    </row>
    <row r="28" spans="3:6" s="23" customFormat="1" ht="15" x14ac:dyDescent="0.2">
      <c r="C28" s="34" t="s">
        <v>113</v>
      </c>
      <c r="D28" s="25"/>
      <c r="E28" s="20"/>
      <c r="F28" s="20"/>
    </row>
    <row r="29" spans="3:6" s="23" customFormat="1" ht="15" x14ac:dyDescent="0.2">
      <c r="C29" s="34" t="s">
        <v>34</v>
      </c>
      <c r="D29" s="25"/>
      <c r="E29" s="20"/>
      <c r="F29" s="20"/>
    </row>
    <row r="30" spans="3:6" s="23" customFormat="1" ht="15" x14ac:dyDescent="0.2">
      <c r="C30" s="34" t="s">
        <v>264</v>
      </c>
      <c r="D30" s="25"/>
      <c r="E30" s="20"/>
      <c r="F30" s="20"/>
    </row>
    <row r="31" spans="3:6" s="23" customFormat="1" ht="15" x14ac:dyDescent="0.2">
      <c r="C31" s="34" t="s">
        <v>114</v>
      </c>
      <c r="D31" s="25"/>
      <c r="E31" s="20"/>
      <c r="F31" s="20"/>
    </row>
    <row r="32" spans="3:6" s="23" customFormat="1" x14ac:dyDescent="0.2">
      <c r="C32" s="36" t="s">
        <v>35</v>
      </c>
      <c r="D32" s="25"/>
    </row>
    <row r="33" spans="3:4" s="23" customFormat="1" x14ac:dyDescent="0.2">
      <c r="C33" s="36" t="s">
        <v>36</v>
      </c>
      <c r="D33" s="25"/>
    </row>
    <row r="34" spans="3:4" s="23" customFormat="1" x14ac:dyDescent="0.2">
      <c r="C34" s="36" t="s">
        <v>37</v>
      </c>
      <c r="D34" s="25"/>
    </row>
    <row r="35" spans="3:4" s="23" customFormat="1" x14ac:dyDescent="0.2">
      <c r="C35" s="36" t="s">
        <v>115</v>
      </c>
      <c r="D35" s="25"/>
    </row>
    <row r="36" spans="3:4" s="23" customFormat="1" x14ac:dyDescent="0.2">
      <c r="C36" s="36" t="s">
        <v>116</v>
      </c>
      <c r="D36" s="25"/>
    </row>
    <row r="37" spans="3:4" s="23" customFormat="1" x14ac:dyDescent="0.2">
      <c r="C37" s="36" t="s">
        <v>38</v>
      </c>
      <c r="D37" s="25"/>
    </row>
    <row r="38" spans="3:4" s="23" customFormat="1" x14ac:dyDescent="0.2">
      <c r="C38" s="36" t="s">
        <v>39</v>
      </c>
      <c r="D38" s="25"/>
    </row>
    <row r="39" spans="3:4" s="23" customFormat="1" x14ac:dyDescent="0.2">
      <c r="C39" s="36" t="s">
        <v>117</v>
      </c>
      <c r="D39" s="25"/>
    </row>
    <row r="40" spans="3:4" s="23" customFormat="1" x14ac:dyDescent="0.2">
      <c r="C40" s="36" t="s">
        <v>118</v>
      </c>
      <c r="D40" s="25"/>
    </row>
    <row r="41" spans="3:4" s="23" customFormat="1" x14ac:dyDescent="0.2">
      <c r="C41" s="36" t="s">
        <v>119</v>
      </c>
      <c r="D41" s="25"/>
    </row>
    <row r="42" spans="3:4" s="23" customFormat="1" x14ac:dyDescent="0.2">
      <c r="C42" s="36" t="s">
        <v>40</v>
      </c>
      <c r="D42" s="25"/>
    </row>
    <row r="43" spans="3:4" s="23" customFormat="1" x14ac:dyDescent="0.2">
      <c r="C43" s="36" t="s">
        <v>120</v>
      </c>
      <c r="D43" s="25"/>
    </row>
    <row r="44" spans="3:4" s="23" customFormat="1" x14ac:dyDescent="0.2">
      <c r="C44" s="36" t="s">
        <v>121</v>
      </c>
      <c r="D44" s="25"/>
    </row>
    <row r="45" spans="3:4" s="23" customFormat="1" x14ac:dyDescent="0.2">
      <c r="C45" s="36" t="s">
        <v>250</v>
      </c>
      <c r="D45" s="25"/>
    </row>
    <row r="46" spans="3:4" s="23" customFormat="1" x14ac:dyDescent="0.2">
      <c r="C46" s="36" t="s">
        <v>41</v>
      </c>
      <c r="D46" s="25"/>
    </row>
    <row r="47" spans="3:4" x14ac:dyDescent="0.2">
      <c r="C47" s="7"/>
    </row>
    <row r="48" spans="3:4" x14ac:dyDescent="0.2">
      <c r="C48" s="8"/>
    </row>
    <row r="49" spans="3:3" x14ac:dyDescent="0.2">
      <c r="C49" s="10"/>
    </row>
    <row r="50" spans="3:3" x14ac:dyDescent="0.2">
      <c r="C50" s="13"/>
    </row>
    <row r="51" spans="3:3" x14ac:dyDescent="0.2">
      <c r="C51" s="3"/>
    </row>
  </sheetData>
  <pageMargins left="0.75" right="0.75" top="1" bottom="1" header="0.5" footer="0.5"/>
  <pageSetup scale="41" fitToWidth="2" fitToHeight="12" orientation="landscape"/>
  <headerFooter alignWithMargins="0"/>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B1:V40"/>
  <sheetViews>
    <sheetView topLeftCell="C1" workbookViewId="0">
      <selection activeCell="D2" sqref="D2"/>
    </sheetView>
  </sheetViews>
  <sheetFormatPr defaultColWidth="9.140625" defaultRowHeight="12.75" x14ac:dyDescent="0.2"/>
  <cols>
    <col min="1" max="1" width="5.7109375" style="1" customWidth="1"/>
    <col min="2" max="2" width="9.7109375" style="1" customWidth="1"/>
    <col min="3" max="3" width="47.42578125" style="4" customWidth="1"/>
    <col min="4" max="4" width="123.7109375" style="2" customWidth="1"/>
    <col min="5" max="5" width="21.42578125" style="1" bestFit="1" customWidth="1"/>
    <col min="6" max="6" width="14.7109375" style="1" customWidth="1"/>
    <col min="7" max="7" width="23.28515625" style="1" customWidth="1"/>
    <col min="8" max="8" width="15.7109375" style="1" bestFit="1" customWidth="1"/>
    <col min="9" max="9" width="34" style="1" customWidth="1"/>
    <col min="10" max="10" width="23.7109375" style="1" customWidth="1"/>
    <col min="11" max="11" width="16.7109375" style="1" bestFit="1" customWidth="1"/>
    <col min="12" max="12" width="15.42578125" style="1" bestFit="1" customWidth="1"/>
    <col min="13" max="13" width="23.42578125" style="1" bestFit="1" customWidth="1"/>
    <col min="14" max="14" width="13.42578125" style="1" bestFit="1" customWidth="1"/>
    <col min="15" max="15" width="23.42578125" style="1" bestFit="1" customWidth="1"/>
    <col min="16" max="16" width="14.42578125" style="1" bestFit="1" customWidth="1"/>
    <col min="17" max="17" width="50.140625" style="1" customWidth="1"/>
    <col min="18" max="18" width="17.7109375" style="1" customWidth="1"/>
    <col min="19" max="19" width="14.42578125" style="1" customWidth="1"/>
    <col min="20" max="20" width="4.28515625" style="1" customWidth="1"/>
    <col min="21" max="21" width="11.28515625" style="1" customWidth="1"/>
    <col min="22" max="22" width="25.28515625" style="1" customWidth="1"/>
    <col min="23" max="16384" width="9.140625" style="1"/>
  </cols>
  <sheetData>
    <row r="1" spans="2:22" s="17" customFormat="1" ht="15.75" thickBot="1" x14ac:dyDescent="0.25">
      <c r="C1" s="38" t="s">
        <v>45</v>
      </c>
      <c r="D1" s="16" t="s">
        <v>122</v>
      </c>
    </row>
    <row r="2" spans="2:22" s="20" customFormat="1" ht="15.75" x14ac:dyDescent="0.25">
      <c r="B2" s="45"/>
      <c r="C2" s="84" t="s">
        <v>44</v>
      </c>
      <c r="D2" s="91"/>
      <c r="G2" s="21"/>
      <c r="H2" s="21"/>
      <c r="I2" s="22"/>
      <c r="J2" s="22"/>
      <c r="K2" s="14"/>
      <c r="L2" s="14"/>
      <c r="M2" s="14"/>
      <c r="O2" s="15"/>
      <c r="Q2" s="14"/>
      <c r="T2" s="23"/>
      <c r="U2" s="23"/>
      <c r="V2" s="23"/>
    </row>
    <row r="3" spans="2:22" s="20" customFormat="1" ht="15" x14ac:dyDescent="0.2">
      <c r="B3" s="24"/>
      <c r="C3" s="84" t="s">
        <v>46</v>
      </c>
      <c r="D3" s="19"/>
      <c r="G3" s="21"/>
      <c r="H3" s="21"/>
      <c r="I3" s="22"/>
      <c r="K3" s="14"/>
      <c r="L3" s="14"/>
      <c r="M3" s="14"/>
      <c r="O3" s="15"/>
      <c r="Q3" s="14"/>
      <c r="T3" s="23"/>
      <c r="U3" s="23"/>
      <c r="V3" s="23"/>
    </row>
    <row r="4" spans="2:22" s="23" customFormat="1" ht="15" x14ac:dyDescent="0.2">
      <c r="B4" s="24"/>
      <c r="C4" s="85" t="s">
        <v>123</v>
      </c>
      <c r="D4" s="19"/>
    </row>
    <row r="5" spans="2:22" s="23" customFormat="1" ht="15" x14ac:dyDescent="0.2">
      <c r="C5" s="84" t="s">
        <v>124</v>
      </c>
      <c r="D5" s="19"/>
      <c r="E5" s="71"/>
      <c r="F5" s="71"/>
    </row>
    <row r="6" spans="2:22" s="23" customFormat="1" ht="30" x14ac:dyDescent="0.2">
      <c r="C6" s="84" t="s">
        <v>151</v>
      </c>
      <c r="D6" s="19"/>
    </row>
    <row r="7" spans="2:22" s="23" customFormat="1" ht="15" x14ac:dyDescent="0.2">
      <c r="C7" s="84" t="s">
        <v>74</v>
      </c>
      <c r="D7" s="19"/>
    </row>
    <row r="8" spans="2:22" s="23" customFormat="1" ht="15" x14ac:dyDescent="0.2">
      <c r="C8" s="84" t="s">
        <v>125</v>
      </c>
      <c r="D8" s="25"/>
    </row>
    <row r="9" spans="2:22" s="23" customFormat="1" ht="15" x14ac:dyDescent="0.2">
      <c r="C9" s="84" t="s">
        <v>75</v>
      </c>
      <c r="D9" s="19"/>
    </row>
    <row r="10" spans="2:22" s="23" customFormat="1" ht="15" x14ac:dyDescent="0.2">
      <c r="C10" s="84" t="s">
        <v>76</v>
      </c>
      <c r="D10" s="19"/>
    </row>
    <row r="11" spans="2:22" s="23" customFormat="1" ht="15" x14ac:dyDescent="0.2">
      <c r="C11" s="84" t="s">
        <v>126</v>
      </c>
      <c r="D11" s="19"/>
    </row>
    <row r="12" spans="2:22" s="23" customFormat="1" ht="15" x14ac:dyDescent="0.2">
      <c r="C12" s="84" t="s">
        <v>127</v>
      </c>
      <c r="D12" s="19"/>
      <c r="E12" s="24"/>
      <c r="F12" s="24"/>
    </row>
    <row r="13" spans="2:22" s="23" customFormat="1" ht="15" x14ac:dyDescent="0.2">
      <c r="C13" s="84" t="s">
        <v>128</v>
      </c>
      <c r="D13" s="19" t="s">
        <v>486</v>
      </c>
    </row>
    <row r="14" spans="2:22" s="23" customFormat="1" ht="15" x14ac:dyDescent="0.2">
      <c r="C14" s="84" t="s">
        <v>129</v>
      </c>
      <c r="D14" s="25"/>
    </row>
    <row r="15" spans="2:22" s="23" customFormat="1" ht="15" x14ac:dyDescent="0.2">
      <c r="C15" s="84" t="s">
        <v>130</v>
      </c>
      <c r="D15" s="25"/>
    </row>
    <row r="16" spans="2:22" s="23" customFormat="1" ht="15" x14ac:dyDescent="0.2">
      <c r="C16" s="84" t="s">
        <v>131</v>
      </c>
      <c r="D16" s="25"/>
    </row>
    <row r="17" spans="3:4" s="23" customFormat="1" ht="15" x14ac:dyDescent="0.2">
      <c r="C17" s="84" t="s">
        <v>73</v>
      </c>
      <c r="D17" s="25"/>
    </row>
    <row r="18" spans="3:4" s="23" customFormat="1" ht="15" x14ac:dyDescent="0.2">
      <c r="C18" s="84" t="s">
        <v>132</v>
      </c>
      <c r="D18" s="19" t="s">
        <v>509</v>
      </c>
    </row>
    <row r="19" spans="3:4" s="23" customFormat="1" ht="15" x14ac:dyDescent="0.2">
      <c r="C19" s="84" t="s">
        <v>77</v>
      </c>
      <c r="D19" s="19"/>
    </row>
    <row r="20" spans="3:4" s="23" customFormat="1" ht="15" x14ac:dyDescent="0.2">
      <c r="C20" s="84" t="s">
        <v>133</v>
      </c>
      <c r="D20" s="25"/>
    </row>
    <row r="21" spans="3:4" x14ac:dyDescent="0.2">
      <c r="C21" s="2"/>
    </row>
    <row r="22" spans="3:4" x14ac:dyDescent="0.2">
      <c r="C22" s="39"/>
    </row>
    <row r="23" spans="3:4" x14ac:dyDescent="0.2">
      <c r="C23" s="2"/>
    </row>
    <row r="24" spans="3:4" x14ac:dyDescent="0.2">
      <c r="C24" s="2"/>
    </row>
    <row r="25" spans="3:4" x14ac:dyDescent="0.2">
      <c r="C25" s="2"/>
    </row>
    <row r="26" spans="3:4" x14ac:dyDescent="0.2">
      <c r="C26" s="2"/>
    </row>
    <row r="27" spans="3:4" x14ac:dyDescent="0.2">
      <c r="C27" s="2"/>
    </row>
    <row r="28" spans="3:4" x14ac:dyDescent="0.2">
      <c r="C28" s="2"/>
    </row>
    <row r="29" spans="3:4" x14ac:dyDescent="0.2">
      <c r="C29" s="2"/>
    </row>
    <row r="30" spans="3:4" x14ac:dyDescent="0.2">
      <c r="C30" s="2"/>
    </row>
    <row r="31" spans="3:4" x14ac:dyDescent="0.2">
      <c r="C31" s="2"/>
    </row>
    <row r="32" spans="3:4" x14ac:dyDescent="0.2">
      <c r="C32" s="2"/>
    </row>
    <row r="33" spans="3:3" x14ac:dyDescent="0.2">
      <c r="C33" s="2"/>
    </row>
    <row r="34" spans="3:3" x14ac:dyDescent="0.2">
      <c r="C34" s="2"/>
    </row>
    <row r="35" spans="3:3" x14ac:dyDescent="0.2">
      <c r="C35" s="2"/>
    </row>
    <row r="36" spans="3:3" x14ac:dyDescent="0.2">
      <c r="C36" s="2"/>
    </row>
    <row r="37" spans="3:3" x14ac:dyDescent="0.2">
      <c r="C37" s="2"/>
    </row>
    <row r="38" spans="3:3" x14ac:dyDescent="0.2">
      <c r="C38" s="2"/>
    </row>
    <row r="39" spans="3:3" x14ac:dyDescent="0.2">
      <c r="C39" s="2"/>
    </row>
    <row r="40" spans="3:3" x14ac:dyDescent="0.2">
      <c r="C40" s="2"/>
    </row>
  </sheetData>
  <pageMargins left="0.75" right="0.75" top="1" bottom="1" header="0.5" footer="0.5"/>
  <pageSetup scale="41" fitToWidth="2" fitToHeight="12" orientation="landscape"/>
  <headerFooter alignWithMargins="0"/>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B1:AN19"/>
  <sheetViews>
    <sheetView workbookViewId="0">
      <selection activeCell="B1" sqref="B1"/>
    </sheetView>
  </sheetViews>
  <sheetFormatPr defaultColWidth="9.140625" defaultRowHeight="15" x14ac:dyDescent="0.25"/>
  <cols>
    <col min="1" max="1" width="5.7109375" style="40" customWidth="1"/>
    <col min="2" max="2" width="5.42578125" style="40" customWidth="1"/>
    <col min="3" max="3" width="47.42578125" style="83" customWidth="1"/>
    <col min="4" max="4" width="92.42578125" style="92" customWidth="1"/>
    <col min="5" max="5" width="18.7109375" style="83" customWidth="1"/>
    <col min="6" max="6" width="14.7109375" style="4" customWidth="1"/>
    <col min="7" max="7" width="23.28515625" style="4" customWidth="1"/>
    <col min="8" max="8" width="15.7109375" style="4" bestFit="1" customWidth="1"/>
    <col min="9" max="9" width="34" style="4" customWidth="1"/>
    <col min="10" max="10" width="23.7109375" style="4" customWidth="1"/>
    <col min="11" max="11" width="16.7109375" style="4" bestFit="1" customWidth="1"/>
    <col min="12" max="12" width="15.42578125" style="4" bestFit="1" customWidth="1"/>
    <col min="13" max="13" width="23.42578125" style="4" bestFit="1" customWidth="1"/>
    <col min="14" max="14" width="13.42578125" style="4" bestFit="1" customWidth="1"/>
    <col min="15" max="15" width="23.42578125" style="4" bestFit="1" customWidth="1"/>
    <col min="16" max="16" width="14.42578125" style="4" bestFit="1" customWidth="1"/>
    <col min="17" max="17" width="50.140625" style="4" customWidth="1"/>
    <col min="18" max="18" width="17.7109375" style="4" customWidth="1"/>
    <col min="19" max="19" width="14.42578125" style="4" customWidth="1"/>
    <col min="20" max="20" width="4.28515625" style="4" customWidth="1"/>
    <col min="21" max="21" width="11.28515625" style="4" customWidth="1"/>
    <col min="22" max="22" width="25.28515625" style="4" customWidth="1"/>
    <col min="23" max="40" width="9.140625" style="4"/>
    <col min="41" max="16384" width="9.140625" style="40"/>
  </cols>
  <sheetData>
    <row r="1" spans="2:40" s="41" customFormat="1" ht="15.75" thickBot="1" x14ac:dyDescent="0.25">
      <c r="C1" s="74" t="s">
        <v>134</v>
      </c>
      <c r="D1" s="16" t="s">
        <v>135</v>
      </c>
      <c r="E1" s="75"/>
      <c r="F1" s="17"/>
      <c r="G1" s="17"/>
      <c r="H1" s="17"/>
      <c r="I1" s="17"/>
      <c r="J1" s="17"/>
      <c r="K1" s="17"/>
      <c r="L1" s="17"/>
      <c r="M1" s="17"/>
      <c r="N1" s="17"/>
      <c r="O1" s="17"/>
      <c r="P1" s="17"/>
      <c r="Q1" s="17"/>
      <c r="R1" s="17"/>
      <c r="S1" s="17"/>
      <c r="T1" s="17"/>
      <c r="U1" s="17"/>
      <c r="V1" s="17"/>
      <c r="W1" s="17"/>
      <c r="X1" s="17"/>
      <c r="Y1" s="17"/>
      <c r="Z1" s="17"/>
      <c r="AA1" s="17"/>
      <c r="AB1" s="17"/>
      <c r="AC1" s="17"/>
      <c r="AD1" s="17"/>
      <c r="AE1" s="17"/>
      <c r="AF1" s="17"/>
      <c r="AG1" s="17"/>
      <c r="AH1" s="17"/>
      <c r="AI1" s="17"/>
      <c r="AJ1" s="17"/>
      <c r="AK1" s="17"/>
      <c r="AL1" s="17"/>
      <c r="AM1" s="17"/>
      <c r="AN1" s="17"/>
    </row>
    <row r="2" spans="2:40" s="46" customFormat="1" ht="181.5" x14ac:dyDescent="0.2">
      <c r="B2" s="45"/>
      <c r="C2" s="76" t="s">
        <v>136</v>
      </c>
      <c r="D2" s="118" t="s">
        <v>745</v>
      </c>
      <c r="E2" s="78"/>
      <c r="F2" s="33"/>
      <c r="G2" s="42"/>
      <c r="H2" s="42"/>
      <c r="I2" s="33"/>
      <c r="J2" s="33"/>
      <c r="K2" s="43"/>
      <c r="L2" s="43"/>
      <c r="M2" s="43"/>
      <c r="N2" s="33"/>
      <c r="O2" s="44"/>
      <c r="P2" s="33"/>
      <c r="Q2" s="43"/>
      <c r="R2" s="33"/>
      <c r="S2" s="33"/>
      <c r="T2" s="45"/>
      <c r="U2" s="45"/>
      <c r="V2" s="45"/>
      <c r="W2" s="33"/>
      <c r="X2" s="33"/>
      <c r="Y2" s="33"/>
      <c r="Z2" s="33"/>
      <c r="AA2" s="33"/>
      <c r="AB2" s="33"/>
      <c r="AC2" s="33"/>
      <c r="AD2" s="33"/>
      <c r="AE2" s="33"/>
      <c r="AF2" s="33"/>
      <c r="AG2" s="33"/>
      <c r="AH2" s="33"/>
      <c r="AI2" s="33"/>
      <c r="AJ2" s="33"/>
      <c r="AK2" s="33"/>
      <c r="AL2" s="33"/>
      <c r="AM2" s="33"/>
      <c r="AN2" s="33"/>
    </row>
    <row r="3" spans="2:40" s="46" customFormat="1" x14ac:dyDescent="0.2">
      <c r="B3" s="24"/>
      <c r="C3" s="76" t="s">
        <v>137</v>
      </c>
      <c r="D3" s="145"/>
      <c r="E3" s="77"/>
      <c r="F3" s="19"/>
      <c r="G3" s="42"/>
      <c r="H3" s="42"/>
      <c r="I3" s="33"/>
      <c r="J3" s="33"/>
      <c r="K3" s="43"/>
      <c r="L3" s="43"/>
      <c r="M3" s="43"/>
      <c r="N3" s="33"/>
      <c r="O3" s="44"/>
      <c r="P3" s="33"/>
      <c r="Q3" s="43"/>
      <c r="R3" s="33"/>
      <c r="S3" s="33"/>
      <c r="T3" s="45"/>
      <c r="U3" s="45"/>
      <c r="V3" s="45"/>
      <c r="W3" s="33"/>
      <c r="X3" s="33"/>
      <c r="Y3" s="33"/>
      <c r="Z3" s="33"/>
      <c r="AA3" s="33"/>
      <c r="AB3" s="33"/>
      <c r="AC3" s="33"/>
      <c r="AD3" s="33"/>
      <c r="AE3" s="33"/>
      <c r="AF3" s="33"/>
      <c r="AG3" s="33"/>
      <c r="AH3" s="33"/>
      <c r="AI3" s="33"/>
      <c r="AJ3" s="33"/>
      <c r="AK3" s="33"/>
      <c r="AL3" s="33"/>
      <c r="AM3" s="33"/>
      <c r="AN3" s="33"/>
    </row>
    <row r="4" spans="2:40" s="47" customFormat="1" x14ac:dyDescent="0.2">
      <c r="B4" s="24"/>
      <c r="C4" s="79" t="s">
        <v>138</v>
      </c>
      <c r="E4" s="80"/>
      <c r="F4" s="45"/>
      <c r="G4" s="45"/>
      <c r="H4" s="45"/>
      <c r="I4" s="45"/>
      <c r="J4" s="45"/>
      <c r="K4" s="45"/>
      <c r="L4" s="45"/>
      <c r="M4" s="45"/>
      <c r="N4" s="45"/>
      <c r="O4" s="45"/>
      <c r="P4" s="45"/>
      <c r="Q4" s="45"/>
      <c r="R4" s="45"/>
      <c r="S4" s="45"/>
      <c r="T4" s="45"/>
      <c r="U4" s="45"/>
      <c r="V4" s="45"/>
      <c r="W4" s="45"/>
      <c r="X4" s="45"/>
      <c r="Y4" s="45"/>
      <c r="Z4" s="45"/>
      <c r="AA4" s="45"/>
      <c r="AB4" s="45"/>
      <c r="AC4" s="45"/>
      <c r="AD4" s="45"/>
      <c r="AE4" s="45"/>
      <c r="AF4" s="45"/>
      <c r="AG4" s="45"/>
      <c r="AH4" s="45"/>
      <c r="AI4" s="45"/>
      <c r="AJ4" s="45"/>
      <c r="AK4" s="45"/>
      <c r="AL4" s="45"/>
      <c r="AM4" s="45"/>
      <c r="AN4" s="45"/>
    </row>
    <row r="5" spans="2:40" s="47" customFormat="1" x14ac:dyDescent="0.25">
      <c r="C5" s="76" t="s">
        <v>139</v>
      </c>
      <c r="D5" s="145"/>
      <c r="E5" s="81"/>
      <c r="F5" s="71"/>
      <c r="G5" s="45"/>
      <c r="H5" s="45"/>
      <c r="I5" s="45"/>
      <c r="J5" s="45"/>
      <c r="K5" s="45"/>
      <c r="L5" s="45"/>
      <c r="M5" s="45"/>
      <c r="N5" s="45"/>
      <c r="O5" s="45"/>
      <c r="P5" s="45"/>
      <c r="Q5" s="45"/>
      <c r="R5" s="45"/>
      <c r="S5" s="45"/>
      <c r="T5" s="45"/>
      <c r="U5" s="45"/>
      <c r="V5" s="45"/>
      <c r="W5" s="45"/>
      <c r="X5" s="45"/>
      <c r="Y5" s="45"/>
      <c r="Z5" s="45"/>
      <c r="AA5" s="45"/>
      <c r="AB5" s="45"/>
      <c r="AC5" s="45"/>
      <c r="AD5" s="45"/>
      <c r="AE5" s="45"/>
      <c r="AF5" s="45"/>
      <c r="AG5" s="45"/>
      <c r="AH5" s="45"/>
      <c r="AI5" s="45"/>
      <c r="AJ5" s="45"/>
      <c r="AK5" s="45"/>
      <c r="AL5" s="45"/>
      <c r="AM5" s="45"/>
      <c r="AN5" s="45"/>
    </row>
    <row r="6" spans="2:40" s="47" customFormat="1" ht="30" x14ac:dyDescent="0.2">
      <c r="C6" s="76" t="s">
        <v>140</v>
      </c>
      <c r="D6" s="146" t="s">
        <v>506</v>
      </c>
      <c r="E6" s="80"/>
      <c r="F6" s="45"/>
      <c r="G6" s="45"/>
      <c r="H6" s="45"/>
      <c r="I6" s="45"/>
      <c r="J6" s="45"/>
      <c r="K6" s="45"/>
      <c r="L6" s="45"/>
      <c r="M6" s="45"/>
      <c r="N6" s="45"/>
      <c r="O6" s="45"/>
      <c r="P6" s="45"/>
      <c r="Q6" s="45"/>
      <c r="R6" s="45"/>
      <c r="S6" s="45"/>
      <c r="T6" s="45"/>
      <c r="U6" s="45"/>
      <c r="V6" s="45"/>
      <c r="W6" s="45"/>
      <c r="X6" s="45"/>
      <c r="Y6" s="45"/>
      <c r="Z6" s="45"/>
      <c r="AA6" s="45"/>
      <c r="AB6" s="45"/>
      <c r="AC6" s="45"/>
      <c r="AD6" s="45"/>
      <c r="AE6" s="45"/>
      <c r="AF6" s="45"/>
      <c r="AG6" s="45"/>
      <c r="AH6" s="45"/>
      <c r="AI6" s="45"/>
      <c r="AJ6" s="45"/>
      <c r="AK6" s="45"/>
      <c r="AL6" s="45"/>
      <c r="AM6" s="45"/>
      <c r="AN6" s="45"/>
    </row>
    <row r="7" spans="2:40" s="47" customFormat="1" x14ac:dyDescent="0.2">
      <c r="C7" s="82" t="s">
        <v>47</v>
      </c>
      <c r="D7" s="145"/>
      <c r="E7" s="80"/>
      <c r="F7" s="45"/>
      <c r="G7" s="45"/>
      <c r="H7" s="45"/>
      <c r="I7" s="45"/>
      <c r="J7" s="45"/>
      <c r="K7" s="45"/>
      <c r="L7" s="45"/>
      <c r="M7" s="45"/>
      <c r="N7" s="45"/>
      <c r="O7" s="45"/>
      <c r="P7" s="45"/>
      <c r="Q7" s="45"/>
      <c r="R7" s="45"/>
      <c r="S7" s="45"/>
      <c r="T7" s="45"/>
      <c r="U7" s="45"/>
      <c r="V7" s="45"/>
      <c r="W7" s="45"/>
      <c r="X7" s="45"/>
      <c r="Y7" s="45"/>
      <c r="Z7" s="45"/>
      <c r="AA7" s="45"/>
      <c r="AB7" s="45"/>
      <c r="AC7" s="45"/>
      <c r="AD7" s="45"/>
      <c r="AE7" s="45"/>
      <c r="AF7" s="45"/>
      <c r="AG7" s="45"/>
      <c r="AH7" s="45"/>
      <c r="AI7" s="45"/>
      <c r="AJ7" s="45"/>
      <c r="AK7" s="45"/>
      <c r="AL7" s="45"/>
      <c r="AM7" s="45"/>
      <c r="AN7" s="45"/>
    </row>
    <row r="8" spans="2:40" s="47" customFormat="1" x14ac:dyDescent="0.2">
      <c r="C8" s="82" t="s">
        <v>141</v>
      </c>
      <c r="D8" s="146" t="s">
        <v>728</v>
      </c>
      <c r="E8" s="80"/>
      <c r="F8" s="17"/>
      <c r="G8" s="17"/>
      <c r="H8" s="17"/>
      <c r="I8" s="17"/>
      <c r="J8" s="17"/>
      <c r="K8" s="17"/>
      <c r="L8" s="17"/>
      <c r="M8" s="17"/>
      <c r="N8" s="17"/>
      <c r="O8" s="17"/>
      <c r="P8" s="17"/>
      <c r="Q8" s="17"/>
      <c r="R8" s="17"/>
      <c r="S8" s="17"/>
      <c r="T8" s="17"/>
      <c r="U8" s="17"/>
      <c r="V8" s="17"/>
      <c r="W8" s="45"/>
      <c r="X8" s="45"/>
      <c r="Y8" s="45"/>
      <c r="Z8" s="45"/>
      <c r="AA8" s="45"/>
      <c r="AB8" s="45"/>
      <c r="AC8" s="45"/>
      <c r="AD8" s="45"/>
      <c r="AE8" s="45"/>
      <c r="AF8" s="45"/>
      <c r="AG8" s="45"/>
      <c r="AH8" s="45"/>
      <c r="AI8" s="45"/>
      <c r="AJ8" s="45"/>
      <c r="AK8" s="45"/>
      <c r="AL8" s="45"/>
      <c r="AM8" s="45"/>
      <c r="AN8" s="45"/>
    </row>
    <row r="9" spans="2:40" s="47" customFormat="1" x14ac:dyDescent="0.2">
      <c r="C9" s="82" t="s">
        <v>142</v>
      </c>
      <c r="D9" s="19"/>
      <c r="E9" s="80"/>
      <c r="F9" s="33"/>
      <c r="G9" s="42"/>
      <c r="H9" s="42"/>
      <c r="I9" s="33"/>
      <c r="J9" s="33"/>
      <c r="K9" s="43"/>
      <c r="L9" s="43"/>
      <c r="M9" s="43"/>
      <c r="N9" s="33"/>
      <c r="O9" s="44"/>
      <c r="P9" s="33"/>
      <c r="Q9" s="43"/>
      <c r="R9" s="33"/>
      <c r="S9" s="33"/>
      <c r="T9" s="45"/>
      <c r="U9" s="45"/>
      <c r="V9" s="45"/>
      <c r="W9" s="45"/>
      <c r="X9" s="45"/>
      <c r="Y9" s="45"/>
      <c r="Z9" s="45"/>
      <c r="AA9" s="45"/>
      <c r="AB9" s="45"/>
      <c r="AC9" s="45"/>
      <c r="AD9" s="45"/>
      <c r="AE9" s="45"/>
      <c r="AF9" s="45"/>
      <c r="AG9" s="45"/>
      <c r="AH9" s="45"/>
      <c r="AI9" s="45"/>
      <c r="AJ9" s="45"/>
      <c r="AK9" s="45"/>
      <c r="AL9" s="45"/>
      <c r="AM9" s="45"/>
      <c r="AN9" s="45"/>
    </row>
    <row r="10" spans="2:40" s="47" customFormat="1" x14ac:dyDescent="0.2">
      <c r="C10" s="82" t="s">
        <v>143</v>
      </c>
      <c r="D10" s="19"/>
      <c r="E10" s="80"/>
      <c r="F10" s="33"/>
      <c r="G10" s="42"/>
      <c r="H10" s="42"/>
      <c r="I10" s="33"/>
      <c r="J10" s="33"/>
      <c r="K10" s="43"/>
      <c r="L10" s="43"/>
      <c r="M10" s="43"/>
      <c r="N10" s="33"/>
      <c r="O10" s="44"/>
      <c r="P10" s="33"/>
      <c r="Q10" s="43"/>
      <c r="R10" s="33"/>
      <c r="S10" s="33"/>
      <c r="T10" s="45"/>
      <c r="U10" s="45"/>
      <c r="V10" s="45"/>
      <c r="W10" s="45"/>
      <c r="X10" s="45"/>
      <c r="Y10" s="45"/>
      <c r="Z10" s="45"/>
      <c r="AA10" s="45"/>
      <c r="AB10" s="45"/>
      <c r="AC10" s="45"/>
      <c r="AD10" s="45"/>
      <c r="AE10" s="45"/>
      <c r="AF10" s="45"/>
      <c r="AG10" s="45"/>
      <c r="AH10" s="45"/>
      <c r="AI10" s="45"/>
      <c r="AJ10" s="45"/>
      <c r="AK10" s="45"/>
      <c r="AL10" s="45"/>
      <c r="AM10" s="45"/>
      <c r="AN10" s="45"/>
    </row>
    <row r="11" spans="2:40" s="47" customFormat="1" x14ac:dyDescent="0.2">
      <c r="C11" s="82" t="s">
        <v>48</v>
      </c>
      <c r="D11" s="19"/>
      <c r="E11" s="80"/>
      <c r="F11" s="45"/>
      <c r="G11" s="45"/>
      <c r="H11" s="45"/>
      <c r="I11" s="45"/>
      <c r="J11" s="45"/>
      <c r="K11" s="45"/>
      <c r="L11" s="45"/>
      <c r="M11" s="45"/>
      <c r="N11" s="45"/>
      <c r="O11" s="45"/>
      <c r="P11" s="45"/>
      <c r="Q11" s="45"/>
      <c r="R11" s="45"/>
      <c r="S11" s="45"/>
      <c r="T11" s="45"/>
      <c r="U11" s="45"/>
      <c r="V11" s="45"/>
      <c r="W11" s="45"/>
      <c r="X11" s="45"/>
      <c r="Y11" s="45"/>
      <c r="Z11" s="45"/>
      <c r="AA11" s="45"/>
      <c r="AB11" s="45"/>
      <c r="AC11" s="45"/>
      <c r="AD11" s="45"/>
      <c r="AE11" s="45"/>
      <c r="AF11" s="45"/>
      <c r="AG11" s="45"/>
      <c r="AH11" s="45"/>
      <c r="AI11" s="45"/>
      <c r="AJ11" s="45"/>
      <c r="AK11" s="45"/>
      <c r="AL11" s="45"/>
      <c r="AM11" s="45"/>
      <c r="AN11" s="45"/>
    </row>
    <row r="12" spans="2:40" s="47" customFormat="1" x14ac:dyDescent="0.2">
      <c r="C12" s="82" t="s">
        <v>144</v>
      </c>
      <c r="D12" s="19"/>
      <c r="E12" s="80"/>
      <c r="F12" s="45"/>
      <c r="G12" s="45"/>
      <c r="H12" s="45"/>
      <c r="I12" s="45"/>
      <c r="J12" s="45"/>
      <c r="K12" s="45"/>
      <c r="L12" s="45"/>
      <c r="M12" s="45"/>
      <c r="N12" s="45"/>
      <c r="O12" s="45"/>
      <c r="P12" s="45"/>
      <c r="Q12" s="45"/>
      <c r="R12" s="45"/>
      <c r="S12" s="45"/>
      <c r="T12" s="45"/>
      <c r="U12" s="45"/>
      <c r="V12" s="45"/>
      <c r="W12" s="45"/>
      <c r="X12" s="45"/>
      <c r="Y12" s="45"/>
      <c r="Z12" s="45"/>
      <c r="AA12" s="45"/>
      <c r="AB12" s="45"/>
      <c r="AC12" s="45"/>
      <c r="AD12" s="45"/>
      <c r="AE12" s="45"/>
      <c r="AF12" s="45"/>
      <c r="AG12" s="45"/>
      <c r="AH12" s="45"/>
      <c r="AI12" s="45"/>
      <c r="AJ12" s="45"/>
      <c r="AK12" s="45"/>
      <c r="AL12" s="45"/>
      <c r="AM12" s="45"/>
      <c r="AN12" s="45"/>
    </row>
    <row r="13" spans="2:40" s="47" customFormat="1" ht="25.5" x14ac:dyDescent="0.2">
      <c r="C13" s="82" t="s">
        <v>145</v>
      </c>
      <c r="D13" s="19" t="s">
        <v>729</v>
      </c>
      <c r="E13" s="80"/>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row>
    <row r="14" spans="2:40" s="47" customFormat="1" x14ac:dyDescent="0.2">
      <c r="C14" s="82" t="s">
        <v>146</v>
      </c>
      <c r="D14" s="19"/>
      <c r="E14" s="80"/>
      <c r="F14" s="45"/>
      <c r="G14" s="45"/>
      <c r="H14" s="45"/>
      <c r="I14" s="45"/>
      <c r="J14" s="45"/>
      <c r="K14" s="45"/>
      <c r="L14" s="45"/>
      <c r="M14" s="45"/>
      <c r="N14" s="45"/>
      <c r="O14" s="45"/>
      <c r="P14" s="45"/>
      <c r="Q14" s="45"/>
      <c r="R14" s="45"/>
      <c r="S14" s="45"/>
      <c r="T14" s="45"/>
      <c r="U14" s="45"/>
      <c r="V14" s="45"/>
      <c r="W14" s="45"/>
      <c r="X14" s="45"/>
      <c r="Y14" s="45"/>
      <c r="Z14" s="45"/>
      <c r="AA14" s="45"/>
      <c r="AB14" s="45"/>
      <c r="AC14" s="45"/>
      <c r="AD14" s="45"/>
      <c r="AE14" s="45"/>
      <c r="AF14" s="45"/>
      <c r="AG14" s="45"/>
      <c r="AH14" s="45"/>
      <c r="AI14" s="45"/>
      <c r="AJ14" s="45"/>
      <c r="AK14" s="45"/>
      <c r="AL14" s="45"/>
      <c r="AM14" s="45"/>
      <c r="AN14" s="45"/>
    </row>
    <row r="15" spans="2:40" s="47" customFormat="1" ht="30" x14ac:dyDescent="0.2">
      <c r="C15" s="82" t="s">
        <v>147</v>
      </c>
      <c r="D15" s="19" t="s">
        <v>507</v>
      </c>
      <c r="E15" s="80"/>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row>
    <row r="16" spans="2:40" s="47" customFormat="1" x14ac:dyDescent="0.2">
      <c r="C16" s="76" t="s">
        <v>49</v>
      </c>
      <c r="D16" s="19" t="s">
        <v>508</v>
      </c>
      <c r="E16" s="80"/>
      <c r="F16" s="45"/>
      <c r="G16" s="45"/>
      <c r="H16" s="45"/>
      <c r="I16" s="45"/>
      <c r="J16" s="45"/>
      <c r="K16" s="45"/>
      <c r="L16" s="45"/>
      <c r="M16" s="45"/>
      <c r="N16" s="45"/>
      <c r="O16" s="45"/>
      <c r="P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row>
    <row r="17" spans="3:40" s="47" customFormat="1" x14ac:dyDescent="0.2">
      <c r="C17" s="76" t="s">
        <v>148</v>
      </c>
      <c r="D17" s="19" t="s">
        <v>509</v>
      </c>
      <c r="E17" s="80"/>
      <c r="F17" s="45"/>
      <c r="G17" s="45"/>
      <c r="H17" s="45"/>
      <c r="I17" s="45"/>
      <c r="J17" s="45"/>
      <c r="K17" s="45"/>
      <c r="L17" s="45"/>
      <c r="M17" s="45"/>
      <c r="N17" s="45"/>
      <c r="O17" s="45"/>
      <c r="P17" s="45"/>
      <c r="Q17" s="45"/>
      <c r="R17" s="45"/>
      <c r="S17" s="45"/>
      <c r="T17" s="45"/>
      <c r="U17" s="45"/>
      <c r="V17" s="45"/>
      <c r="W17" s="45"/>
      <c r="X17" s="45"/>
      <c r="Y17" s="45"/>
      <c r="Z17" s="45"/>
      <c r="AA17" s="45"/>
      <c r="AB17" s="45"/>
      <c r="AC17" s="45"/>
      <c r="AD17" s="45"/>
      <c r="AE17" s="45"/>
      <c r="AF17" s="45"/>
      <c r="AG17" s="45"/>
      <c r="AH17" s="45"/>
      <c r="AI17" s="45"/>
      <c r="AJ17" s="45"/>
      <c r="AK17" s="45"/>
      <c r="AL17" s="45"/>
      <c r="AM17" s="45"/>
      <c r="AN17" s="45"/>
    </row>
    <row r="18" spans="3:40" s="47" customFormat="1" x14ac:dyDescent="0.2">
      <c r="C18" s="76" t="s">
        <v>149</v>
      </c>
      <c r="D18" s="19"/>
      <c r="E18" s="80"/>
      <c r="F18" s="45"/>
      <c r="G18" s="45"/>
      <c r="H18" s="45"/>
      <c r="I18" s="45"/>
      <c r="J18" s="45"/>
      <c r="K18" s="45"/>
      <c r="L18" s="45"/>
      <c r="M18" s="45"/>
      <c r="N18" s="45"/>
      <c r="O18" s="45"/>
      <c r="P18" s="45"/>
      <c r="Q18" s="45"/>
      <c r="R18" s="45"/>
      <c r="S18" s="45"/>
      <c r="T18" s="45"/>
      <c r="U18" s="45"/>
      <c r="V18" s="45"/>
      <c r="W18" s="45"/>
      <c r="X18" s="45"/>
      <c r="Y18" s="45"/>
      <c r="Z18" s="45"/>
      <c r="AA18" s="45"/>
      <c r="AB18" s="45"/>
      <c r="AC18" s="45"/>
      <c r="AD18" s="45"/>
      <c r="AE18" s="45"/>
      <c r="AF18" s="45"/>
      <c r="AG18" s="45"/>
      <c r="AH18" s="45"/>
      <c r="AI18" s="45"/>
      <c r="AJ18" s="45"/>
      <c r="AK18" s="45"/>
      <c r="AL18" s="45"/>
      <c r="AM18" s="45"/>
      <c r="AN18" s="45"/>
    </row>
    <row r="19" spans="3:40" s="47" customFormat="1" x14ac:dyDescent="0.2">
      <c r="C19" s="76" t="s">
        <v>150</v>
      </c>
      <c r="D19" s="19"/>
      <c r="E19" s="80"/>
      <c r="F19" s="45"/>
      <c r="G19" s="45"/>
      <c r="H19" s="45"/>
      <c r="I19" s="45"/>
      <c r="J19" s="45"/>
      <c r="K19" s="45"/>
      <c r="L19" s="45"/>
      <c r="M19" s="45"/>
      <c r="N19" s="45"/>
      <c r="O19" s="45"/>
      <c r="P19" s="45"/>
      <c r="Q19" s="45"/>
      <c r="R19" s="45"/>
      <c r="S19" s="45"/>
      <c r="T19" s="45"/>
      <c r="U19" s="45"/>
      <c r="V19" s="45"/>
      <c r="W19" s="45"/>
      <c r="X19" s="45"/>
      <c r="Y19" s="45"/>
      <c r="Z19" s="45"/>
      <c r="AA19" s="45"/>
      <c r="AB19" s="45"/>
      <c r="AC19" s="45"/>
      <c r="AD19" s="45"/>
      <c r="AE19" s="45"/>
      <c r="AF19" s="45"/>
      <c r="AG19" s="45"/>
      <c r="AH19" s="45"/>
      <c r="AI19" s="45"/>
      <c r="AJ19" s="45"/>
      <c r="AK19" s="45"/>
      <c r="AL19" s="45"/>
      <c r="AM19" s="45"/>
      <c r="AN19" s="45"/>
    </row>
  </sheetData>
  <pageMargins left="0.75" right="0.75" top="1" bottom="1" header="0.5" footer="0.5"/>
  <pageSetup scale="41" fitToWidth="2" fitToHeight="12" orientation="landscape" r:id="rId1"/>
  <headerFooter alignWithMargins="0"/>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D39"/>
  <sheetViews>
    <sheetView workbookViewId="0">
      <selection activeCell="E19" sqref="E19"/>
    </sheetView>
  </sheetViews>
  <sheetFormatPr defaultColWidth="9.140625" defaultRowHeight="12.75" x14ac:dyDescent="0.2"/>
  <cols>
    <col min="1" max="1" width="9.140625" style="9"/>
    <col min="2" max="2" width="26.140625" style="9" bestFit="1" customWidth="1"/>
    <col min="3" max="3" width="33.7109375" style="9" bestFit="1" customWidth="1"/>
    <col min="4" max="4" width="32.28515625" style="9" bestFit="1" customWidth="1"/>
    <col min="5" max="16384" width="9.140625" style="9"/>
  </cols>
  <sheetData>
    <row r="1" spans="1:4" s="49" customFormat="1" ht="26.25" thickBot="1" x14ac:dyDescent="0.25">
      <c r="A1" s="48"/>
      <c r="C1" s="50" t="s">
        <v>57</v>
      </c>
      <c r="D1" s="16" t="s">
        <v>152</v>
      </c>
    </row>
    <row r="2" spans="1:4" s="49" customFormat="1" ht="15" x14ac:dyDescent="0.2">
      <c r="B2" s="45"/>
      <c r="C2" s="51" t="s">
        <v>153</v>
      </c>
    </row>
    <row r="3" spans="1:4" s="49" customFormat="1" ht="15" x14ac:dyDescent="0.2">
      <c r="B3" s="24"/>
      <c r="C3" s="51" t="s">
        <v>318</v>
      </c>
    </row>
    <row r="4" spans="1:4" s="49" customFormat="1" ht="15" x14ac:dyDescent="0.2">
      <c r="B4" s="24"/>
      <c r="C4" s="72" t="s">
        <v>308</v>
      </c>
    </row>
    <row r="5" spans="1:4" s="49" customFormat="1" ht="15" x14ac:dyDescent="0.2">
      <c r="C5" s="51" t="s">
        <v>154</v>
      </c>
    </row>
    <row r="6" spans="1:4" s="49" customFormat="1" x14ac:dyDescent="0.2">
      <c r="C6" s="52" t="s">
        <v>155</v>
      </c>
    </row>
    <row r="7" spans="1:4" s="49" customFormat="1" x14ac:dyDescent="0.2">
      <c r="C7" s="52" t="s">
        <v>156</v>
      </c>
    </row>
    <row r="8" spans="1:4" s="49" customFormat="1" x14ac:dyDescent="0.2">
      <c r="C8" s="52" t="s">
        <v>157</v>
      </c>
    </row>
    <row r="9" spans="1:4" s="49" customFormat="1" x14ac:dyDescent="0.2">
      <c r="C9" s="52" t="s">
        <v>158</v>
      </c>
    </row>
    <row r="10" spans="1:4" s="49" customFormat="1" x14ac:dyDescent="0.2">
      <c r="C10" s="52" t="s">
        <v>159</v>
      </c>
    </row>
    <row r="11" spans="1:4" s="49" customFormat="1" x14ac:dyDescent="0.2">
      <c r="C11" s="52" t="s">
        <v>160</v>
      </c>
    </row>
    <row r="12" spans="1:4" s="49" customFormat="1" x14ac:dyDescent="0.2">
      <c r="C12" s="52" t="s">
        <v>161</v>
      </c>
    </row>
    <row r="13" spans="1:4" s="49" customFormat="1" x14ac:dyDescent="0.2">
      <c r="C13" s="52" t="s">
        <v>162</v>
      </c>
    </row>
    <row r="14" spans="1:4" s="49" customFormat="1" x14ac:dyDescent="0.2">
      <c r="C14" s="52" t="s">
        <v>163</v>
      </c>
    </row>
    <row r="15" spans="1:4" s="49" customFormat="1" x14ac:dyDescent="0.2">
      <c r="C15" s="52" t="s">
        <v>164</v>
      </c>
    </row>
    <row r="16" spans="1:4" s="49" customFormat="1" x14ac:dyDescent="0.2">
      <c r="C16" s="52" t="s">
        <v>165</v>
      </c>
    </row>
    <row r="17" spans="3:3" s="49" customFormat="1" x14ac:dyDescent="0.2">
      <c r="C17" s="52" t="s">
        <v>166</v>
      </c>
    </row>
    <row r="18" spans="3:3" s="49" customFormat="1" x14ac:dyDescent="0.2">
      <c r="C18" s="52" t="s">
        <v>167</v>
      </c>
    </row>
    <row r="19" spans="3:3" s="49" customFormat="1" x14ac:dyDescent="0.2">
      <c r="C19" s="52" t="s">
        <v>168</v>
      </c>
    </row>
    <row r="20" spans="3:3" s="49" customFormat="1" x14ac:dyDescent="0.2">
      <c r="C20" s="52" t="s">
        <v>169</v>
      </c>
    </row>
    <row r="21" spans="3:3" s="49" customFormat="1" x14ac:dyDescent="0.2">
      <c r="C21" s="52" t="s">
        <v>170</v>
      </c>
    </row>
    <row r="22" spans="3:3" s="49" customFormat="1" x14ac:dyDescent="0.2">
      <c r="C22" s="52" t="s">
        <v>171</v>
      </c>
    </row>
    <row r="23" spans="3:3" s="49" customFormat="1" x14ac:dyDescent="0.2">
      <c r="C23" s="52" t="s">
        <v>172</v>
      </c>
    </row>
    <row r="24" spans="3:3" s="49" customFormat="1" x14ac:dyDescent="0.2">
      <c r="C24" s="52" t="s">
        <v>173</v>
      </c>
    </row>
    <row r="25" spans="3:3" s="49" customFormat="1" x14ac:dyDescent="0.2">
      <c r="C25" s="52" t="s">
        <v>174</v>
      </c>
    </row>
    <row r="26" spans="3:3" s="49" customFormat="1" x14ac:dyDescent="0.2">
      <c r="C26" s="52" t="s">
        <v>175</v>
      </c>
    </row>
    <row r="27" spans="3:3" s="49" customFormat="1" x14ac:dyDescent="0.2">
      <c r="C27" s="52" t="s">
        <v>176</v>
      </c>
    </row>
    <row r="28" spans="3:3" s="49" customFormat="1" x14ac:dyDescent="0.2">
      <c r="C28" s="52" t="s">
        <v>177</v>
      </c>
    </row>
    <row r="29" spans="3:3" s="49" customFormat="1" x14ac:dyDescent="0.2">
      <c r="C29" s="52" t="s">
        <v>178</v>
      </c>
    </row>
    <row r="30" spans="3:3" s="49" customFormat="1" x14ac:dyDescent="0.2">
      <c r="C30" s="52" t="s">
        <v>179</v>
      </c>
    </row>
    <row r="31" spans="3:3" s="49" customFormat="1" x14ac:dyDescent="0.2">
      <c r="C31" s="52" t="s">
        <v>180</v>
      </c>
    </row>
    <row r="32" spans="3:3" s="49" customFormat="1" x14ac:dyDescent="0.2">
      <c r="C32" s="52" t="s">
        <v>50</v>
      </c>
    </row>
    <row r="33" spans="3:3" s="49" customFormat="1" x14ac:dyDescent="0.2">
      <c r="C33" s="52" t="s">
        <v>51</v>
      </c>
    </row>
    <row r="34" spans="3:3" s="49" customFormat="1" x14ac:dyDescent="0.2">
      <c r="C34" s="52" t="s">
        <v>52</v>
      </c>
    </row>
    <row r="35" spans="3:3" s="49" customFormat="1" x14ac:dyDescent="0.2">
      <c r="C35" s="52" t="s">
        <v>53</v>
      </c>
    </row>
    <row r="36" spans="3:3" s="49" customFormat="1" x14ac:dyDescent="0.2">
      <c r="C36" s="52" t="s">
        <v>54</v>
      </c>
    </row>
    <row r="37" spans="3:3" s="49" customFormat="1" x14ac:dyDescent="0.2">
      <c r="C37" s="52" t="s">
        <v>55</v>
      </c>
    </row>
    <row r="38" spans="3:3" s="49" customFormat="1" x14ac:dyDescent="0.2">
      <c r="C38" s="52" t="s">
        <v>56</v>
      </c>
    </row>
    <row r="39" spans="3:3" s="49" customFormat="1" x14ac:dyDescent="0.2">
      <c r="C39" s="52" t="s">
        <v>61</v>
      </c>
    </row>
  </sheetData>
  <pageMargins left="0.7" right="0.7" top="0.75" bottom="0.75" header="0.3" footer="0.3"/>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G25"/>
  <sheetViews>
    <sheetView workbookViewId="0"/>
  </sheetViews>
  <sheetFormatPr defaultColWidth="9.140625" defaultRowHeight="12.75" x14ac:dyDescent="0.2"/>
  <cols>
    <col min="1" max="1" width="26.7109375" style="9" customWidth="1"/>
    <col min="2" max="2" width="6.42578125" style="9" customWidth="1"/>
    <col min="3" max="3" width="52.28515625" style="11" customWidth="1"/>
    <col min="4" max="4" width="29.42578125" style="9" customWidth="1"/>
    <col min="5" max="5" width="57.28515625" style="9" customWidth="1"/>
    <col min="6" max="6" width="24.140625" style="9" bestFit="1" customWidth="1"/>
    <col min="7" max="7" width="9.140625" style="9"/>
    <col min="8" max="8" width="31.7109375" style="9" customWidth="1"/>
    <col min="9" max="16384" width="9.140625" style="9"/>
  </cols>
  <sheetData>
    <row r="1" spans="1:7" s="49" customFormat="1" ht="12.75" customHeight="1" thickBot="1" x14ac:dyDescent="0.25">
      <c r="C1" s="53" t="s">
        <v>181</v>
      </c>
      <c r="D1" s="54" t="s">
        <v>65</v>
      </c>
    </row>
    <row r="2" spans="1:7" s="49" customFormat="1" ht="12.75" customHeight="1" x14ac:dyDescent="0.2">
      <c r="A2" s="87" t="s">
        <v>316</v>
      </c>
      <c r="C2" s="55" t="s">
        <v>58</v>
      </c>
      <c r="D2" s="48" t="s">
        <v>730</v>
      </c>
      <c r="F2" s="56"/>
      <c r="G2" s="56"/>
    </row>
    <row r="3" spans="1:7" s="49" customFormat="1" ht="12.75" customHeight="1" x14ac:dyDescent="0.2">
      <c r="A3" s="49" t="s">
        <v>22</v>
      </c>
      <c r="C3" s="55" t="s">
        <v>60</v>
      </c>
      <c r="D3" s="48" t="s">
        <v>731</v>
      </c>
      <c r="F3" s="56"/>
      <c r="G3" s="56"/>
    </row>
    <row r="4" spans="1:7" s="49" customFormat="1" ht="12.75" customHeight="1" x14ac:dyDescent="0.2">
      <c r="A4" s="96" t="s">
        <v>321</v>
      </c>
      <c r="C4" s="87" t="s">
        <v>368</v>
      </c>
      <c r="D4" s="101" t="s">
        <v>363</v>
      </c>
      <c r="E4" s="106" t="s">
        <v>472</v>
      </c>
      <c r="F4" s="56"/>
      <c r="G4" s="56"/>
    </row>
    <row r="5" spans="1:7" s="49" customFormat="1" ht="12.75" customHeight="1" x14ac:dyDescent="0.2">
      <c r="A5" s="96" t="s">
        <v>322</v>
      </c>
      <c r="C5" s="87" t="s">
        <v>317</v>
      </c>
      <c r="D5" s="101" t="s">
        <v>397</v>
      </c>
      <c r="E5" s="107" t="s">
        <v>475</v>
      </c>
      <c r="F5" s="56"/>
      <c r="G5" s="56"/>
    </row>
    <row r="6" spans="1:7" s="49" customFormat="1" ht="12.75" customHeight="1" x14ac:dyDescent="0.2">
      <c r="A6" s="96" t="s">
        <v>323</v>
      </c>
      <c r="C6" s="55" t="s">
        <v>59</v>
      </c>
      <c r="D6" s="49" t="s">
        <v>736</v>
      </c>
      <c r="F6" s="56"/>
      <c r="G6" s="56"/>
    </row>
    <row r="7" spans="1:7" s="49" customFormat="1" ht="12.75" customHeight="1" x14ac:dyDescent="0.2">
      <c r="C7" s="55" t="s">
        <v>62</v>
      </c>
      <c r="F7" s="56"/>
      <c r="G7" s="56"/>
    </row>
    <row r="8" spans="1:7" s="49" customFormat="1" ht="12.75" customHeight="1" x14ac:dyDescent="0.2">
      <c r="C8" s="72" t="s">
        <v>311</v>
      </c>
      <c r="D8" s="48"/>
      <c r="F8" s="56"/>
      <c r="G8" s="56"/>
    </row>
    <row r="9" spans="1:7" s="49" customFormat="1" ht="12.75" customHeight="1" x14ac:dyDescent="0.2">
      <c r="C9" s="73" t="s">
        <v>307</v>
      </c>
      <c r="F9" s="56"/>
      <c r="G9" s="56"/>
    </row>
    <row r="10" spans="1:7" s="49" customFormat="1" ht="12.75" customHeight="1" x14ac:dyDescent="0.2">
      <c r="C10" s="55" t="s">
        <v>309</v>
      </c>
      <c r="F10" s="56"/>
      <c r="G10" s="56"/>
    </row>
    <row r="11" spans="1:7" s="49" customFormat="1" ht="12.75" customHeight="1" x14ac:dyDescent="0.2">
      <c r="C11" s="57" t="s">
        <v>310</v>
      </c>
      <c r="F11" s="56"/>
      <c r="G11" s="56"/>
    </row>
    <row r="12" spans="1:7" s="49" customFormat="1" ht="12.75" customHeight="1" x14ac:dyDescent="0.2">
      <c r="C12" s="55" t="s">
        <v>313</v>
      </c>
      <c r="F12" s="56"/>
      <c r="G12" s="56"/>
    </row>
    <row r="13" spans="1:7" s="49" customFormat="1" ht="12.75" customHeight="1" x14ac:dyDescent="0.2">
      <c r="C13" s="55" t="s">
        <v>314</v>
      </c>
      <c r="F13" s="56"/>
      <c r="G13" s="56"/>
    </row>
    <row r="14" spans="1:7" s="49" customFormat="1" ht="12.75" customHeight="1" x14ac:dyDescent="0.2">
      <c r="C14" s="55" t="s">
        <v>312</v>
      </c>
      <c r="F14" s="56"/>
      <c r="G14" s="56"/>
    </row>
    <row r="15" spans="1:7" s="49" customFormat="1" ht="12.75" customHeight="1" x14ac:dyDescent="0.2">
      <c r="C15" s="55" t="s">
        <v>61</v>
      </c>
      <c r="D15" s="48" t="s">
        <v>746</v>
      </c>
      <c r="F15" s="56"/>
      <c r="G15" s="56"/>
    </row>
    <row r="16" spans="1:7" s="49" customFormat="1" ht="12.75" customHeight="1" x14ac:dyDescent="0.2">
      <c r="C16" s="55" t="s">
        <v>63</v>
      </c>
      <c r="F16" s="56"/>
      <c r="G16" s="56"/>
    </row>
    <row r="17" spans="3:7" s="49" customFormat="1" ht="12.75" customHeight="1" x14ac:dyDescent="0.2">
      <c r="C17" s="55" t="s">
        <v>411</v>
      </c>
      <c r="D17" s="119" t="s">
        <v>732</v>
      </c>
      <c r="F17" s="56"/>
      <c r="G17" s="56"/>
    </row>
    <row r="18" spans="3:7" s="49" customFormat="1" ht="12.75" customHeight="1" x14ac:dyDescent="0.2">
      <c r="C18" s="55" t="s">
        <v>412</v>
      </c>
      <c r="F18" s="56"/>
      <c r="G18" s="56"/>
    </row>
    <row r="19" spans="3:7" ht="12.75" customHeight="1" x14ac:dyDescent="0.25">
      <c r="C19" s="55" t="s">
        <v>64</v>
      </c>
      <c r="F19" s="12"/>
      <c r="G19" s="12"/>
    </row>
    <row r="20" spans="3:7" ht="12.75" customHeight="1" x14ac:dyDescent="0.2"/>
    <row r="21" spans="3:7" ht="12.75" customHeight="1" x14ac:dyDescent="0.2">
      <c r="C21" s="45"/>
    </row>
    <row r="22" spans="3:7" ht="12.75" customHeight="1" x14ac:dyDescent="0.2">
      <c r="C22" s="45"/>
    </row>
    <row r="23" spans="3:7" x14ac:dyDescent="0.2">
      <c r="C23" s="24"/>
    </row>
    <row r="24" spans="3:7" x14ac:dyDescent="0.2">
      <c r="C24" s="24"/>
    </row>
    <row r="25" spans="3:7" x14ac:dyDescent="0.2">
      <c r="C25" s="48"/>
    </row>
  </sheetData>
  <dataValidations count="1">
    <dataValidation type="list" allowBlank="1" showInputMessage="1" showErrorMessage="1" sqref="D5">
      <formula1>Instrument_name</formula1>
    </dataValidation>
  </dataValidations>
  <pageMargins left="0.7" right="0.7" top="0.75" bottom="0.75" header="0.3" footer="0.3"/>
  <pageSetup orientation="portrait" horizontalDpi="4294967294" verticalDpi="0"/>
  <extLst>
    <ext xmlns:x14="http://schemas.microsoft.com/office/spreadsheetml/2009/9/main" uri="{CCE6A557-97BC-4b89-ADB6-D9C93CAAB3DF}">
      <x14:dataValidations xmlns:xm="http://schemas.microsoft.com/office/excel/2006/main" count="1">
        <x14:dataValidation type="list" allowBlank="1" showInputMessage="1" showErrorMessage="1">
          <x14:formula1>
            <xm:f>Ontology!$G$2:$G$3</xm:f>
          </x14:formula1>
          <xm:sqref>D4</xm:sqref>
        </x14:dataValidation>
      </x14:dataValidations>
    </ex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25</vt:i4>
      </vt:variant>
    </vt:vector>
  </HeadingPairs>
  <TitlesOfParts>
    <vt:vector size="39" baseType="lpstr">
      <vt:lpstr>Project</vt:lpstr>
      <vt:lpstr>Study</vt:lpstr>
      <vt:lpstr>Study Design</vt:lpstr>
      <vt:lpstr>Subjects</vt:lpstr>
      <vt:lpstr>Treatments</vt:lpstr>
      <vt:lpstr>Collection</vt:lpstr>
      <vt:lpstr>SamplePrep</vt:lpstr>
      <vt:lpstr>Chromatography</vt:lpstr>
      <vt:lpstr>Analysis</vt:lpstr>
      <vt:lpstr>MS</vt:lpstr>
      <vt:lpstr>NMR</vt:lpstr>
      <vt:lpstr>ExampleofStudyDesign</vt:lpstr>
      <vt:lpstr>x</vt:lpstr>
      <vt:lpstr>Ontology</vt:lpstr>
      <vt:lpstr>address</vt:lpstr>
      <vt:lpstr>Analysis_type</vt:lpstr>
      <vt:lpstr>freq</vt:lpstr>
      <vt:lpstr>Institute</vt:lpstr>
      <vt:lpstr>Instrument_name</vt:lpstr>
      <vt:lpstr>Instrument_type</vt:lpstr>
      <vt:lpstr>Ion_mode</vt:lpstr>
      <vt:lpstr>mode</vt:lpstr>
      <vt:lpstr>MS_type</vt:lpstr>
      <vt:lpstr>Ni</vt:lpstr>
      <vt:lpstr>Ninst</vt:lpstr>
      <vt:lpstr>NMR_expt_type</vt:lpstr>
      <vt:lpstr>NMR_instrument_type</vt:lpstr>
      <vt:lpstr>Nt</vt:lpstr>
      <vt:lpstr>Ntype</vt:lpstr>
      <vt:lpstr>Collection!Print_Area</vt:lpstr>
      <vt:lpstr>Project!Print_Area</vt:lpstr>
      <vt:lpstr>SamplePrep!Print_Area</vt:lpstr>
      <vt:lpstr>Study!Print_Area</vt:lpstr>
      <vt:lpstr>'Study Design'!Print_Area</vt:lpstr>
      <vt:lpstr>Subjects!Print_Area</vt:lpstr>
      <vt:lpstr>Treatments!Print_Area</vt:lpstr>
      <vt:lpstr>Species</vt:lpstr>
      <vt:lpstr>spectrometer_frequency</vt:lpstr>
      <vt:lpstr>Subjects_Subject_Species</vt:lpstr>
    </vt:vector>
  </TitlesOfParts>
  <Company>SDSC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IT</dc:creator>
  <cp:lastModifiedBy>Stewart, Delisha</cp:lastModifiedBy>
  <cp:lastPrinted>2016-06-09T16:16:31Z</cp:lastPrinted>
  <dcterms:created xsi:type="dcterms:W3CDTF">2005-10-28T16:00:34Z</dcterms:created>
  <dcterms:modified xsi:type="dcterms:W3CDTF">2016-07-11T18:38:58Z</dcterms:modified>
</cp:coreProperties>
</file>